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245" yWindow="-15" windowWidth="10290" windowHeight="8265" tabRatio="920"/>
  </bookViews>
  <sheets>
    <sheet name="Prop. Mat." sheetId="4" r:id="rId1"/>
    <sheet name="Prop. Sez." sheetId="5" r:id="rId2"/>
    <sheet name="Coord. Nodi" sheetId="6" r:id="rId3"/>
    <sheet name="Connes. Aste" sheetId="7" r:id="rId4"/>
    <sheet name="Sez. Aste" sheetId="8" r:id="rId5"/>
    <sheet name="Car.Distr.Travi" sheetId="9" r:id="rId6"/>
    <sheet name="F. e M. Piano" sheetId="10" r:id="rId7"/>
    <sheet name="Masse Imp." sheetId="11" r:id="rId8"/>
    <sheet name="Periodi e Masse" sheetId="12" r:id="rId9"/>
    <sheet name="1-qmax" sheetId="13" r:id="rId10"/>
    <sheet name="2-qmin" sheetId="14" r:id="rId11"/>
    <sheet name="3-Fx Modale" sheetId="19" r:id="rId12"/>
    <sheet name="4-Fy Modale" sheetId="20" r:id="rId13"/>
    <sheet name="5-Fx ey" sheetId="17" r:id="rId14"/>
    <sheet name="6-Fy ex" sheetId="18" r:id="rId15"/>
    <sheet name="3-Fx" sheetId="15" r:id="rId16"/>
    <sheet name="4-Fy" sheetId="16" r:id="rId17"/>
    <sheet name="Comb. Schemi" sheetId="1" r:id="rId18"/>
  </sheets>
  <definedNames>
    <definedName name="_xlnm.Print_Titles" localSheetId="17">'Comb. Schemi'!$3:$4</definedName>
  </definedNames>
  <calcPr calcId="125725"/>
</workbook>
</file>

<file path=xl/calcChain.xml><?xml version="1.0" encoding="utf-8"?>
<calcChain xmlns="http://schemas.openxmlformats.org/spreadsheetml/2006/main">
  <c r="T6" i="1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5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"/>
  <c r="S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5"/>
  <c r="H6"/>
  <c r="H7"/>
  <c r="H8"/>
  <c r="H9"/>
  <c r="J9" s="1"/>
  <c r="H10"/>
  <c r="H11"/>
  <c r="H12"/>
  <c r="H13"/>
  <c r="J13" s="1"/>
  <c r="H14"/>
  <c r="H15"/>
  <c r="H16"/>
  <c r="H17"/>
  <c r="J17" s="1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5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7"/>
  <c r="D8"/>
  <c r="D9"/>
  <c r="D10"/>
  <c r="D11"/>
  <c r="D12"/>
  <c r="D13"/>
  <c r="D14"/>
  <c r="D15"/>
  <c r="D16"/>
  <c r="D17"/>
  <c r="D18"/>
  <c r="D6"/>
  <c r="D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J19"/>
  <c r="M19" s="1"/>
  <c r="J20"/>
  <c r="M20" s="1"/>
  <c r="J21"/>
  <c r="M21" s="1"/>
  <c r="J22"/>
  <c r="M22" s="1"/>
  <c r="J23"/>
  <c r="M23" s="1"/>
  <c r="J24"/>
  <c r="M24" s="1"/>
  <c r="J25"/>
  <c r="M25" s="1"/>
  <c r="J26"/>
  <c r="M26" s="1"/>
  <c r="J27"/>
  <c r="M27" s="1"/>
  <c r="J28"/>
  <c r="M28" s="1"/>
  <c r="J29"/>
  <c r="M29" s="1"/>
  <c r="J30"/>
  <c r="M30" s="1"/>
  <c r="J31"/>
  <c r="M31" s="1"/>
  <c r="J32"/>
  <c r="M32" s="1"/>
  <c r="J33"/>
  <c r="M33" s="1"/>
  <c r="J34"/>
  <c r="M34" s="1"/>
  <c r="J35"/>
  <c r="M35" s="1"/>
  <c r="J36"/>
  <c r="M36" s="1"/>
  <c r="J37"/>
  <c r="M37" s="1"/>
  <c r="J38"/>
  <c r="M38" s="1"/>
  <c r="J39"/>
  <c r="M39" s="1"/>
  <c r="J40"/>
  <c r="M40" s="1"/>
  <c r="J41"/>
  <c r="M41" s="1"/>
  <c r="J42"/>
  <c r="M42" s="1"/>
  <c r="J43"/>
  <c r="M43" s="1"/>
  <c r="J44"/>
  <c r="M44" s="1"/>
  <c r="J45"/>
  <c r="M45" s="1"/>
  <c r="J46"/>
  <c r="M46" s="1"/>
  <c r="J47"/>
  <c r="M47" s="1"/>
  <c r="J48"/>
  <c r="M48" s="1"/>
  <c r="J49"/>
  <c r="M49" s="1"/>
  <c r="J50"/>
  <c r="M50" s="1"/>
  <c r="J51"/>
  <c r="M51" s="1"/>
  <c r="J52"/>
  <c r="M52" s="1"/>
  <c r="J54"/>
  <c r="M54" s="1"/>
  <c r="J56"/>
  <c r="M56" s="1"/>
  <c r="J58"/>
  <c r="M58" s="1"/>
  <c r="J60"/>
  <c r="M60" s="1"/>
  <c r="J7"/>
  <c r="J11"/>
  <c r="J15"/>
  <c r="J5"/>
  <c r="K5"/>
  <c r="J18" l="1"/>
  <c r="J16"/>
  <c r="J14"/>
  <c r="J12"/>
  <c r="J10"/>
  <c r="J8"/>
  <c r="J6"/>
  <c r="J59"/>
  <c r="J57"/>
  <c r="J55"/>
  <c r="J53"/>
  <c r="M59"/>
  <c r="M57"/>
  <c r="M55"/>
  <c r="M53"/>
  <c r="L18"/>
  <c r="L16"/>
  <c r="L14"/>
  <c r="L12"/>
  <c r="L10"/>
  <c r="L8"/>
  <c r="M6"/>
  <c r="Q6" s="1"/>
  <c r="M5"/>
  <c r="P5" s="1"/>
  <c r="L17"/>
  <c r="L15"/>
  <c r="L13"/>
  <c r="M11"/>
  <c r="M9"/>
  <c r="M7"/>
  <c r="O18"/>
  <c r="N18"/>
  <c r="O16"/>
  <c r="N16"/>
  <c r="O14"/>
  <c r="N14"/>
  <c r="O12"/>
  <c r="N12"/>
  <c r="O10"/>
  <c r="N10"/>
  <c r="O8"/>
  <c r="N8"/>
  <c r="P6"/>
  <c r="Q59"/>
  <c r="P59"/>
  <c r="Q57"/>
  <c r="P57"/>
  <c r="Q55"/>
  <c r="P55"/>
  <c r="Q53"/>
  <c r="P53"/>
  <c r="Q51"/>
  <c r="P51"/>
  <c r="Q49"/>
  <c r="P49"/>
  <c r="Q47"/>
  <c r="P47"/>
  <c r="Q45"/>
  <c r="P45"/>
  <c r="Q43"/>
  <c r="P43"/>
  <c r="Q41"/>
  <c r="P41"/>
  <c r="Q39"/>
  <c r="P39"/>
  <c r="Q37"/>
  <c r="P37"/>
  <c r="Q35"/>
  <c r="P35"/>
  <c r="Q33"/>
  <c r="P33"/>
  <c r="Q31"/>
  <c r="P31"/>
  <c r="Q29"/>
  <c r="P29"/>
  <c r="Q27"/>
  <c r="P27"/>
  <c r="Q25"/>
  <c r="P25"/>
  <c r="Q23"/>
  <c r="P23"/>
  <c r="Q21"/>
  <c r="P21"/>
  <c r="Q19"/>
  <c r="P19"/>
  <c r="O17"/>
  <c r="N17"/>
  <c r="O15"/>
  <c r="N15"/>
  <c r="O13"/>
  <c r="N13"/>
  <c r="P11"/>
  <c r="Q11"/>
  <c r="P9"/>
  <c r="Q9"/>
  <c r="P7"/>
  <c r="Q7"/>
  <c r="Q60"/>
  <c r="P60"/>
  <c r="Q58"/>
  <c r="P58"/>
  <c r="Q56"/>
  <c r="P56"/>
  <c r="Q54"/>
  <c r="P54"/>
  <c r="Q52"/>
  <c r="P52"/>
  <c r="Q50"/>
  <c r="P50"/>
  <c r="Q48"/>
  <c r="P48"/>
  <c r="Q46"/>
  <c r="P46"/>
  <c r="Q44"/>
  <c r="P44"/>
  <c r="Q42"/>
  <c r="P42"/>
  <c r="Q40"/>
  <c r="P40"/>
  <c r="Q38"/>
  <c r="P38"/>
  <c r="Q36"/>
  <c r="P36"/>
  <c r="Q34"/>
  <c r="P34"/>
  <c r="Q32"/>
  <c r="P32"/>
  <c r="Q30"/>
  <c r="P30"/>
  <c r="Q28"/>
  <c r="P28"/>
  <c r="Q26"/>
  <c r="P26"/>
  <c r="Q24"/>
  <c r="P24"/>
  <c r="Q22"/>
  <c r="P22"/>
  <c r="Q20"/>
  <c r="P20"/>
  <c r="L11"/>
  <c r="L9"/>
  <c r="L7"/>
  <c r="L31"/>
  <c r="L29"/>
  <c r="L27"/>
  <c r="L25"/>
  <c r="L23"/>
  <c r="L21"/>
  <c r="L19"/>
  <c r="L45"/>
  <c r="L43"/>
  <c r="L41"/>
  <c r="L39"/>
  <c r="L37"/>
  <c r="L35"/>
  <c r="L33"/>
  <c r="L59"/>
  <c r="L57"/>
  <c r="L55"/>
  <c r="L53"/>
  <c r="L51"/>
  <c r="L49"/>
  <c r="L47"/>
  <c r="M17"/>
  <c r="P17" s="1"/>
  <c r="M15"/>
  <c r="P15" s="1"/>
  <c r="M13"/>
  <c r="M12"/>
  <c r="M10"/>
  <c r="M8"/>
  <c r="L32"/>
  <c r="L30"/>
  <c r="L28"/>
  <c r="L26"/>
  <c r="L24"/>
  <c r="L22"/>
  <c r="L20"/>
  <c r="L46"/>
  <c r="L44"/>
  <c r="L42"/>
  <c r="L40"/>
  <c r="L38"/>
  <c r="L36"/>
  <c r="L34"/>
  <c r="L60"/>
  <c r="L58"/>
  <c r="L56"/>
  <c r="L54"/>
  <c r="L52"/>
  <c r="L50"/>
  <c r="L48"/>
  <c r="M18"/>
  <c r="P18" s="1"/>
  <c r="M16"/>
  <c r="P16" s="1"/>
  <c r="M14"/>
  <c r="P14" s="1"/>
  <c r="Q5"/>
  <c r="L5"/>
  <c r="O5" s="1"/>
  <c r="L6"/>
  <c r="O6" s="1"/>
  <c r="Q13"/>
  <c r="P13"/>
  <c r="Q17"/>
  <c r="Q16"/>
  <c r="Q14" l="1"/>
  <c r="O50"/>
  <c r="N50"/>
  <c r="O54"/>
  <c r="N54"/>
  <c r="O58"/>
  <c r="N58"/>
  <c r="O34"/>
  <c r="N34"/>
  <c r="O38"/>
  <c r="N38"/>
  <c r="O42"/>
  <c r="N42"/>
  <c r="O46"/>
  <c r="N46"/>
  <c r="O22"/>
  <c r="N22"/>
  <c r="O26"/>
  <c r="N26"/>
  <c r="O30"/>
  <c r="N30"/>
  <c r="P8"/>
  <c r="Q8"/>
  <c r="P12"/>
  <c r="Q12"/>
  <c r="O47"/>
  <c r="N47"/>
  <c r="O51"/>
  <c r="N51"/>
  <c r="N55"/>
  <c r="O55"/>
  <c r="N59"/>
  <c r="O59"/>
  <c r="O35"/>
  <c r="N35"/>
  <c r="O39"/>
  <c r="N39"/>
  <c r="O43"/>
  <c r="N43"/>
  <c r="O19"/>
  <c r="N19"/>
  <c r="O23"/>
  <c r="N23"/>
  <c r="O27"/>
  <c r="N27"/>
  <c r="O31"/>
  <c r="N31"/>
  <c r="O9"/>
  <c r="N9"/>
  <c r="O48"/>
  <c r="N48"/>
  <c r="O52"/>
  <c r="N52"/>
  <c r="O56"/>
  <c r="N56"/>
  <c r="O60"/>
  <c r="N60"/>
  <c r="O36"/>
  <c r="N36"/>
  <c r="O40"/>
  <c r="N40"/>
  <c r="O44"/>
  <c r="N44"/>
  <c r="O20"/>
  <c r="N20"/>
  <c r="O24"/>
  <c r="N24"/>
  <c r="O28"/>
  <c r="N28"/>
  <c r="O32"/>
  <c r="N32"/>
  <c r="P10"/>
  <c r="Q10"/>
  <c r="O49"/>
  <c r="N49"/>
  <c r="O53"/>
  <c r="N53"/>
  <c r="N57"/>
  <c r="O57"/>
  <c r="O33"/>
  <c r="N33"/>
  <c r="O37"/>
  <c r="N37"/>
  <c r="O41"/>
  <c r="N41"/>
  <c r="O45"/>
  <c r="N45"/>
  <c r="O21"/>
  <c r="N21"/>
  <c r="O25"/>
  <c r="N25"/>
  <c r="O29"/>
  <c r="N29"/>
  <c r="O7"/>
  <c r="N7"/>
  <c r="O11"/>
  <c r="N11"/>
  <c r="Q18"/>
  <c r="Q15"/>
  <c r="N5"/>
  <c r="N6"/>
</calcChain>
</file>

<file path=xl/sharedStrings.xml><?xml version="1.0" encoding="utf-8"?>
<sst xmlns="http://schemas.openxmlformats.org/spreadsheetml/2006/main" count="4251" uniqueCount="256">
  <si>
    <t>m</t>
  </si>
  <si>
    <t>KN-m</t>
  </si>
  <si>
    <t>T103</t>
  </si>
  <si>
    <t>T104</t>
  </si>
  <si>
    <t>T105</t>
  </si>
  <si>
    <t>T203</t>
  </si>
  <si>
    <t>T204</t>
  </si>
  <si>
    <t>T205</t>
  </si>
  <si>
    <t>T303</t>
  </si>
  <si>
    <t>T304</t>
  </si>
  <si>
    <t>T305</t>
  </si>
  <si>
    <t>Combinazione schemi base per travi</t>
  </si>
  <si>
    <t>Impalcato 1</t>
  </si>
  <si>
    <t>Trave</t>
  </si>
  <si>
    <t>3-Fx</t>
  </si>
  <si>
    <t>4-Fy</t>
  </si>
  <si>
    <t>Sisma x</t>
  </si>
  <si>
    <t>Sisma y</t>
  </si>
  <si>
    <t>Momenti alle estremità [kN m]</t>
  </si>
  <si>
    <t>Impalcato 2</t>
  </si>
  <si>
    <t>Impalcato 3</t>
  </si>
  <si>
    <t>Estr.</t>
  </si>
  <si>
    <t>Sisma       Prev. x</t>
  </si>
  <si>
    <t>Sisma     Prev. y</t>
  </si>
  <si>
    <t>qmin +   Sisma Prev. x</t>
  </si>
  <si>
    <t>qmin -   Sisma      Prev. x</t>
  </si>
  <si>
    <t>qmin +   Sisma     Prev. y</t>
  </si>
  <si>
    <t>qmin -    Sisma     Prev. y</t>
  </si>
  <si>
    <t>1     qmax</t>
  </si>
  <si>
    <t>2    qmin</t>
  </si>
  <si>
    <t>3        Fx Mod.</t>
  </si>
  <si>
    <t>4         Fy Mod.</t>
  </si>
  <si>
    <t>5        Fx ey</t>
  </si>
  <si>
    <t>6         Fy ex</t>
  </si>
  <si>
    <t>Analisi Statica (per prendere il segno)</t>
  </si>
  <si>
    <t>T101</t>
  </si>
  <si>
    <t>T102</t>
  </si>
  <si>
    <t>T106</t>
  </si>
  <si>
    <t>T107</t>
  </si>
  <si>
    <t>T201</t>
  </si>
  <si>
    <t>T202</t>
  </si>
  <si>
    <t>T206</t>
  </si>
  <si>
    <t>T207</t>
  </si>
  <si>
    <t>T301</t>
  </si>
  <si>
    <t>T302</t>
  </si>
  <si>
    <t>T306</t>
  </si>
  <si>
    <t>T307</t>
  </si>
  <si>
    <t>T401</t>
  </si>
  <si>
    <t>T402</t>
  </si>
  <si>
    <t>T403</t>
  </si>
  <si>
    <t>T404</t>
  </si>
  <si>
    <t>T405</t>
  </si>
  <si>
    <t>T406</t>
  </si>
  <si>
    <t>T407</t>
  </si>
  <si>
    <t>Impalcato 4</t>
  </si>
  <si>
    <t>Proprietà Materiale</t>
  </si>
  <si>
    <t>Materiale</t>
  </si>
  <si>
    <t>Peso Unit.</t>
  </si>
  <si>
    <t>Massa Unit.</t>
  </si>
  <si>
    <t>E</t>
  </si>
  <si>
    <t>G12</t>
  </si>
  <si>
    <t>U12</t>
  </si>
  <si>
    <t>KN/m3</t>
  </si>
  <si>
    <t>KN-s2/m4</t>
  </si>
  <si>
    <t>KN/m2</t>
  </si>
  <si>
    <t>Calcestruzzo</t>
  </si>
  <si>
    <t>Proprietà Sezioni</t>
  </si>
  <si>
    <t>Nome Sezione</t>
  </si>
  <si>
    <t>Tipo</t>
  </si>
  <si>
    <t>t3</t>
  </si>
  <si>
    <t>t2</t>
  </si>
  <si>
    <t>Area</t>
  </si>
  <si>
    <t>m2</t>
  </si>
  <si>
    <t>P30x60</t>
  </si>
  <si>
    <t>CLS</t>
  </si>
  <si>
    <t>Rectangular</t>
  </si>
  <si>
    <t>P30x70</t>
  </si>
  <si>
    <t>P60X30</t>
  </si>
  <si>
    <t>P70X30</t>
  </si>
  <si>
    <t>T30X60</t>
  </si>
  <si>
    <t>T80x24</t>
  </si>
  <si>
    <t>Coordinate Nodi (S. di R. Globale)</t>
  </si>
  <si>
    <t>Joint</t>
  </si>
  <si>
    <t>X</t>
  </si>
  <si>
    <t>Y</t>
  </si>
  <si>
    <t>Z</t>
  </si>
  <si>
    <t>OO1</t>
  </si>
  <si>
    <t>OO2</t>
  </si>
  <si>
    <t>OO3</t>
  </si>
  <si>
    <t>OO4</t>
  </si>
  <si>
    <t>OO5</t>
  </si>
  <si>
    <t>OO6</t>
  </si>
  <si>
    <t>101</t>
  </si>
  <si>
    <t>102</t>
  </si>
  <si>
    <t>103</t>
  </si>
  <si>
    <t>104</t>
  </si>
  <si>
    <t>105</t>
  </si>
  <si>
    <t>106</t>
  </si>
  <si>
    <t>201</t>
  </si>
  <si>
    <t>202</t>
  </si>
  <si>
    <t>203</t>
  </si>
  <si>
    <t>204</t>
  </si>
  <si>
    <t>205</t>
  </si>
  <si>
    <t>206</t>
  </si>
  <si>
    <t>301</t>
  </si>
  <si>
    <t>302</t>
  </si>
  <si>
    <t>303</t>
  </si>
  <si>
    <t>304</t>
  </si>
  <si>
    <t>305</t>
  </si>
  <si>
    <t>306</t>
  </si>
  <si>
    <t>401</t>
  </si>
  <si>
    <t>402</t>
  </si>
  <si>
    <t>403</t>
  </si>
  <si>
    <t>404</t>
  </si>
  <si>
    <t>405</t>
  </si>
  <si>
    <t>406</t>
  </si>
  <si>
    <t>CM1</t>
  </si>
  <si>
    <t>CM2</t>
  </si>
  <si>
    <t>CM3</t>
  </si>
  <si>
    <t>CM4</t>
  </si>
  <si>
    <t>Connessioni Aste</t>
  </si>
  <si>
    <t>Asta</t>
  </si>
  <si>
    <t>Nodo I</t>
  </si>
  <si>
    <t>Nodo J</t>
  </si>
  <si>
    <t>Lungh.</t>
  </si>
  <si>
    <t>P101</t>
  </si>
  <si>
    <t>P102</t>
  </si>
  <si>
    <t>P103</t>
  </si>
  <si>
    <t>P104</t>
  </si>
  <si>
    <t>P105</t>
  </si>
  <si>
    <t>P106</t>
  </si>
  <si>
    <t>P201</t>
  </si>
  <si>
    <t>P202</t>
  </si>
  <si>
    <t>P203</t>
  </si>
  <si>
    <t>P204</t>
  </si>
  <si>
    <t>P205</t>
  </si>
  <si>
    <t>P206</t>
  </si>
  <si>
    <t>P301</t>
  </si>
  <si>
    <t>P302</t>
  </si>
  <si>
    <t>P303</t>
  </si>
  <si>
    <t>P304</t>
  </si>
  <si>
    <t>P305</t>
  </si>
  <si>
    <t>P306</t>
  </si>
  <si>
    <t>P401</t>
  </si>
  <si>
    <t>P402</t>
  </si>
  <si>
    <t>P403</t>
  </si>
  <si>
    <t>P404</t>
  </si>
  <si>
    <t>P405</t>
  </si>
  <si>
    <t>P406</t>
  </si>
  <si>
    <t>Sezioni Aste</t>
  </si>
  <si>
    <t>Sezione</t>
  </si>
  <si>
    <t>Carichi Distribuiti su Travi</t>
  </si>
  <si>
    <t>qmax</t>
  </si>
  <si>
    <t>qmin</t>
  </si>
  <si>
    <t>KN/m</t>
  </si>
  <si>
    <t>Forze e coppie di piano</t>
  </si>
  <si>
    <t>Nodo</t>
  </si>
  <si>
    <t>Fx</t>
  </si>
  <si>
    <t>Fy</t>
  </si>
  <si>
    <t>Fx ey</t>
  </si>
  <si>
    <t>Fy ex</t>
  </si>
  <si>
    <t>kN</t>
  </si>
  <si>
    <t>kN/m</t>
  </si>
  <si>
    <t>Masse degli Impalcati</t>
  </si>
  <si>
    <t>Traslaz.1</t>
  </si>
  <si>
    <t>Traslaz. 2</t>
  </si>
  <si>
    <t>Traslaz.3</t>
  </si>
  <si>
    <t>Rotaz. 1</t>
  </si>
  <si>
    <t>Rotaz. 2</t>
  </si>
  <si>
    <t>Rotaz. 3</t>
  </si>
  <si>
    <t>KN-s2/m</t>
  </si>
  <si>
    <t>KN-m-s2</t>
  </si>
  <si>
    <t>Periodi e masse partecipanti</t>
  </si>
  <si>
    <t>Modo</t>
  </si>
  <si>
    <t>Periodo</t>
  </si>
  <si>
    <t>Massa partecipante in x</t>
  </si>
  <si>
    <t>Massa partecipante in y</t>
  </si>
  <si>
    <t>Somma in x</t>
  </si>
  <si>
    <t>s</t>
  </si>
  <si>
    <t>TABLE:  Element Forces - Frames</t>
  </si>
  <si>
    <t>Frame</t>
  </si>
  <si>
    <t>Station</t>
  </si>
  <si>
    <t>OutputCase</t>
  </si>
  <si>
    <t>CaseType</t>
  </si>
  <si>
    <t>P</t>
  </si>
  <si>
    <t>V2</t>
  </si>
  <si>
    <t>V3</t>
  </si>
  <si>
    <t>T</t>
  </si>
  <si>
    <t>M2</t>
  </si>
  <si>
    <t>M3</t>
  </si>
  <si>
    <t>FrameElem</t>
  </si>
  <si>
    <t>ElemStation</t>
  </si>
  <si>
    <t>Text</t>
  </si>
  <si>
    <t>KN</t>
  </si>
  <si>
    <t>1-qmax</t>
  </si>
  <si>
    <t>LinStatic</t>
  </si>
  <si>
    <t>P101-1</t>
  </si>
  <si>
    <t>P102-1</t>
  </si>
  <si>
    <t>P103-1</t>
  </si>
  <si>
    <t>P104-1</t>
  </si>
  <si>
    <t>P105-1</t>
  </si>
  <si>
    <t>P106-1</t>
  </si>
  <si>
    <t>P201-1</t>
  </si>
  <si>
    <t>P202-1</t>
  </si>
  <si>
    <t>P203-1</t>
  </si>
  <si>
    <t>P204-1</t>
  </si>
  <si>
    <t>P205-1</t>
  </si>
  <si>
    <t>P206-1</t>
  </si>
  <si>
    <t>P301-1</t>
  </si>
  <si>
    <t>P302-1</t>
  </si>
  <si>
    <t>P303-1</t>
  </si>
  <si>
    <t>P304-1</t>
  </si>
  <si>
    <t>P305-1</t>
  </si>
  <si>
    <t>P306-1</t>
  </si>
  <si>
    <t>P401-1</t>
  </si>
  <si>
    <t>P402-1</t>
  </si>
  <si>
    <t>P403-1</t>
  </si>
  <si>
    <t>P404-1</t>
  </si>
  <si>
    <t>P405-1</t>
  </si>
  <si>
    <t>P406-1</t>
  </si>
  <si>
    <t>T101-1</t>
  </si>
  <si>
    <t>T102-1</t>
  </si>
  <si>
    <t>T103-1</t>
  </si>
  <si>
    <t>T104-1</t>
  </si>
  <si>
    <t>T105-1</t>
  </si>
  <si>
    <t>T106-1</t>
  </si>
  <si>
    <t>T107-1</t>
  </si>
  <si>
    <t>T201-1</t>
  </si>
  <si>
    <t>T202-1</t>
  </si>
  <si>
    <t>T203-1</t>
  </si>
  <si>
    <t>T204-1</t>
  </si>
  <si>
    <t>T205-1</t>
  </si>
  <si>
    <t>T206-1</t>
  </si>
  <si>
    <t>T207-1</t>
  </si>
  <si>
    <t>T301-1</t>
  </si>
  <si>
    <t>T302-1</t>
  </si>
  <si>
    <t>T303-1</t>
  </si>
  <si>
    <t>T304-1</t>
  </si>
  <si>
    <t>T305-1</t>
  </si>
  <si>
    <t>T306-1</t>
  </si>
  <si>
    <t>T307-1</t>
  </si>
  <si>
    <t>T401-1</t>
  </si>
  <si>
    <t>T402-1</t>
  </si>
  <si>
    <t>T403-1</t>
  </si>
  <si>
    <t>T404-1</t>
  </si>
  <si>
    <t>T405-1</t>
  </si>
  <si>
    <t>T406-1</t>
  </si>
  <si>
    <t>T407-1</t>
  </si>
  <si>
    <t>2-qmin</t>
  </si>
  <si>
    <t>5-Fx ey</t>
  </si>
  <si>
    <t>6-Fy ex</t>
  </si>
  <si>
    <t>StepType</t>
  </si>
  <si>
    <t>3-Fx Modal</t>
  </si>
  <si>
    <t>LinRespSpec</t>
  </si>
  <si>
    <t>Max</t>
  </si>
  <si>
    <t>4-Fy Modal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</si>
</sst>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8">
    <font>
      <sz val="11"/>
      <color theme="1"/>
      <name val="Century Schoolbook"/>
      <family val="2"/>
    </font>
    <font>
      <b/>
      <sz val="11"/>
      <color theme="1"/>
      <name val="Century Schoolbook"/>
      <family val="1"/>
    </font>
    <font>
      <sz val="11"/>
      <color theme="1"/>
      <name val="Century Schoolbook"/>
      <family val="1"/>
    </font>
    <font>
      <sz val="9"/>
      <color theme="1"/>
      <name val="Century Schoolbook"/>
      <family val="2"/>
    </font>
    <font>
      <sz val="10"/>
      <color theme="1"/>
      <name val="Century Schoolbook"/>
      <family val="2"/>
    </font>
    <font>
      <sz val="10"/>
      <color theme="1"/>
      <name val="Century Schoolbook"/>
      <family val="1"/>
    </font>
    <font>
      <sz val="11"/>
      <name val="Century Schoolbook"/>
      <family val="2"/>
    </font>
    <font>
      <sz val="11"/>
      <color theme="0" tint="-0.34998626667073579"/>
      <name val="Century Schoolbook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1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Border="1"/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/>
    <xf numFmtId="0" fontId="2" fillId="0" borderId="0" xfId="0" applyFont="1" applyFill="1" applyAlignment="1">
      <alignment vertical="center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vertical="center"/>
    </xf>
    <xf numFmtId="0" fontId="4" fillId="0" borderId="6" xfId="0" applyFont="1" applyFill="1" applyBorder="1"/>
    <xf numFmtId="164" fontId="0" fillId="0" borderId="10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0" xfId="0" applyFill="1" applyBorder="1"/>
    <xf numFmtId="164" fontId="0" fillId="0" borderId="9" xfId="0" applyNumberForma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2" fillId="0" borderId="7" xfId="0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164" fontId="0" fillId="0" borderId="0" xfId="0" applyNumberFormat="1" applyAlignment="1">
      <alignment horizontal="center"/>
    </xf>
    <xf numFmtId="164" fontId="7" fillId="0" borderId="14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64" fontId="7" fillId="0" borderId="15" xfId="0" applyNumberFormat="1" applyFont="1" applyBorder="1" applyAlignment="1">
      <alignment horizontal="center"/>
    </xf>
    <xf numFmtId="164" fontId="7" fillId="0" borderId="18" xfId="0" applyNumberFormat="1" applyFont="1" applyBorder="1" applyAlignment="1">
      <alignment horizontal="center"/>
    </xf>
    <xf numFmtId="164" fontId="7" fillId="0" borderId="13" xfId="0" applyNumberFormat="1" applyFont="1" applyBorder="1" applyAlignment="1">
      <alignment horizontal="center"/>
    </xf>
    <xf numFmtId="164" fontId="7" fillId="0" borderId="16" xfId="0" applyNumberFormat="1" applyFont="1" applyBorder="1" applyAlignment="1">
      <alignment horizontal="center"/>
    </xf>
    <xf numFmtId="164" fontId="7" fillId="0" borderId="9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0" xfId="0" applyFont="1" applyFill="1"/>
    <xf numFmtId="0" fontId="4" fillId="0" borderId="2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3" borderId="19" xfId="0" applyFont="1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164" fontId="6" fillId="0" borderId="17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2" fontId="6" fillId="0" borderId="14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164" fontId="6" fillId="0" borderId="14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2" fontId="6" fillId="0" borderId="23" xfId="0" applyNumberFormat="1" applyFont="1" applyBorder="1" applyAlignment="1">
      <alignment horizontal="center"/>
    </xf>
    <xf numFmtId="164" fontId="6" fillId="0" borderId="23" xfId="0" applyNumberFormat="1" applyFon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7" fillId="0" borderId="24" xfId="0" applyNumberFormat="1" applyFon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7" fillId="0" borderId="23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/>
    <xf numFmtId="0" fontId="0" fillId="0" borderId="0" xfId="0"/>
    <xf numFmtId="0" fontId="0" fillId="0" borderId="21" xfId="0" applyBorder="1" applyAlignment="1">
      <alignment horizontal="center" vertical="center" textRotation="9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"/>
  <sheetViews>
    <sheetView tabSelected="1" zoomScaleNormal="100" workbookViewId="0">
      <selection activeCell="A26" sqref="A26"/>
    </sheetView>
  </sheetViews>
  <sheetFormatPr defaultRowHeight="14.25"/>
  <cols>
    <col min="1" max="1" width="12.375" style="2" customWidth="1"/>
    <col min="2" max="5" width="11.625" style="2" customWidth="1"/>
    <col min="6" max="6" width="9.625" style="2" customWidth="1"/>
    <col min="7" max="16384" width="9" style="9"/>
  </cols>
  <sheetData>
    <row r="1" spans="1:7" ht="15">
      <c r="A1" s="55" t="s">
        <v>55</v>
      </c>
      <c r="B1" s="56"/>
      <c r="C1" s="56"/>
      <c r="D1" s="56"/>
      <c r="E1" s="56"/>
      <c r="F1" s="56"/>
      <c r="G1" s="3"/>
    </row>
    <row r="2" spans="1:7">
      <c r="A2" s="57" t="s">
        <v>56</v>
      </c>
      <c r="B2" s="57" t="s">
        <v>57</v>
      </c>
      <c r="C2" s="57" t="s">
        <v>58</v>
      </c>
      <c r="D2" s="57" t="s">
        <v>59</v>
      </c>
      <c r="E2" s="57" t="s">
        <v>60</v>
      </c>
      <c r="F2" s="57" t="s">
        <v>61</v>
      </c>
      <c r="G2" s="3"/>
    </row>
    <row r="3" spans="1:7">
      <c r="A3" s="57"/>
      <c r="B3" s="58" t="s">
        <v>62</v>
      </c>
      <c r="C3" s="58" t="s">
        <v>63</v>
      </c>
      <c r="D3" s="58" t="s">
        <v>64</v>
      </c>
      <c r="E3" s="58" t="s">
        <v>64</v>
      </c>
      <c r="F3" s="58"/>
      <c r="G3" s="3"/>
    </row>
    <row r="4" spans="1:7">
      <c r="A4" s="20" t="s">
        <v>65</v>
      </c>
      <c r="B4" s="59">
        <v>0</v>
      </c>
      <c r="C4" s="59">
        <v>0</v>
      </c>
      <c r="D4" s="59">
        <v>31500000</v>
      </c>
      <c r="E4" s="59">
        <v>14318181.82</v>
      </c>
      <c r="F4" s="59">
        <v>0.1</v>
      </c>
      <c r="G4" s="3"/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107"/>
  <sheetViews>
    <sheetView workbookViewId="0"/>
  </sheetViews>
  <sheetFormatPr defaultRowHeight="14.25"/>
  <cols>
    <col min="1" max="2" width="9" style="9" customWidth="1"/>
    <col min="3" max="3" width="12.75" style="9" bestFit="1" customWidth="1"/>
    <col min="4" max="4" width="10.75" style="9" bestFit="1" customWidth="1"/>
    <col min="5" max="5" width="10.375" style="9" bestFit="1" customWidth="1"/>
    <col min="6" max="6" width="9" style="9" customWidth="1"/>
    <col min="7" max="7" width="11" style="9" bestFit="1" customWidth="1"/>
    <col min="8" max="8" width="9" style="9" customWidth="1"/>
    <col min="9" max="9" width="11" style="9" bestFit="1" customWidth="1"/>
    <col min="10" max="10" width="9.5" style="9" bestFit="1" customWidth="1"/>
    <col min="11" max="11" width="12.375" style="9" bestFit="1" customWidth="1"/>
    <col min="12" max="12" width="12.875" style="9" bestFit="1" customWidth="1"/>
    <col min="13" max="16384" width="9" style="9"/>
  </cols>
  <sheetData>
    <row r="1" spans="1:12" ht="15">
      <c r="A1" s="77" t="s">
        <v>179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ht="15">
      <c r="A2" s="79" t="s">
        <v>180</v>
      </c>
      <c r="B2" s="79" t="s">
        <v>181</v>
      </c>
      <c r="C2" s="79" t="s">
        <v>182</v>
      </c>
      <c r="D2" s="79" t="s">
        <v>183</v>
      </c>
      <c r="E2" s="79" t="s">
        <v>184</v>
      </c>
      <c r="F2" s="79" t="s">
        <v>185</v>
      </c>
      <c r="G2" s="79" t="s">
        <v>186</v>
      </c>
      <c r="H2" s="79" t="s">
        <v>187</v>
      </c>
      <c r="I2" s="79" t="s">
        <v>188</v>
      </c>
      <c r="J2" s="79" t="s">
        <v>189</v>
      </c>
      <c r="K2" s="79" t="s">
        <v>190</v>
      </c>
      <c r="L2" s="79" t="s">
        <v>191</v>
      </c>
    </row>
    <row r="3" spans="1:12">
      <c r="A3" s="80" t="s">
        <v>192</v>
      </c>
      <c r="B3" s="80" t="s">
        <v>0</v>
      </c>
      <c r="C3" s="80" t="s">
        <v>192</v>
      </c>
      <c r="D3" s="80" t="s">
        <v>192</v>
      </c>
      <c r="E3" s="80" t="s">
        <v>193</v>
      </c>
      <c r="F3" s="80" t="s">
        <v>193</v>
      </c>
      <c r="G3" s="80" t="s">
        <v>193</v>
      </c>
      <c r="H3" s="80" t="s">
        <v>1</v>
      </c>
      <c r="I3" s="80" t="s">
        <v>1</v>
      </c>
      <c r="J3" s="80" t="s">
        <v>1</v>
      </c>
      <c r="K3" s="80" t="s">
        <v>192</v>
      </c>
      <c r="L3" s="80" t="s">
        <v>0</v>
      </c>
    </row>
    <row r="4" spans="1:12">
      <c r="A4" s="9" t="s">
        <v>125</v>
      </c>
      <c r="B4" s="9">
        <v>0</v>
      </c>
      <c r="C4" s="9" t="s">
        <v>194</v>
      </c>
      <c r="D4" s="9" t="s">
        <v>195</v>
      </c>
      <c r="E4" s="9">
        <v>-874.35500000000002</v>
      </c>
      <c r="F4" s="9">
        <v>-13.851000000000001</v>
      </c>
      <c r="G4" s="9">
        <v>-9.4890000000000008</v>
      </c>
      <c r="H4" s="9">
        <v>0.84099999999999997</v>
      </c>
      <c r="I4" s="9">
        <v>-14.469200000000001</v>
      </c>
      <c r="J4" s="9">
        <v>-12.9178</v>
      </c>
      <c r="K4" s="9" t="s">
        <v>196</v>
      </c>
      <c r="L4" s="9">
        <v>0</v>
      </c>
    </row>
    <row r="5" spans="1:12">
      <c r="A5" s="9" t="s">
        <v>125</v>
      </c>
      <c r="B5" s="9">
        <v>3.9</v>
      </c>
      <c r="C5" s="9" t="s">
        <v>194</v>
      </c>
      <c r="D5" s="9" t="s">
        <v>195</v>
      </c>
      <c r="E5" s="9">
        <v>-874.35500000000002</v>
      </c>
      <c r="F5" s="9">
        <v>-13.851000000000001</v>
      </c>
      <c r="G5" s="9">
        <v>-9.4890000000000008</v>
      </c>
      <c r="H5" s="9">
        <v>0.84099999999999997</v>
      </c>
      <c r="I5" s="9">
        <v>22.536100000000001</v>
      </c>
      <c r="J5" s="9">
        <v>41.102899999999998</v>
      </c>
      <c r="K5" s="9" t="s">
        <v>196</v>
      </c>
      <c r="L5" s="9">
        <v>3.9</v>
      </c>
    </row>
    <row r="6" spans="1:12">
      <c r="A6" s="9" t="s">
        <v>126</v>
      </c>
      <c r="B6" s="9">
        <v>0</v>
      </c>
      <c r="C6" s="9" t="s">
        <v>194</v>
      </c>
      <c r="D6" s="9" t="s">
        <v>195</v>
      </c>
      <c r="E6" s="9">
        <v>-1220.768</v>
      </c>
      <c r="F6" s="9">
        <v>1.9870000000000001</v>
      </c>
      <c r="G6" s="9">
        <v>-5.1040000000000001</v>
      </c>
      <c r="H6" s="9">
        <v>0.84099999999999997</v>
      </c>
      <c r="I6" s="9">
        <v>-6.9802999999999997</v>
      </c>
      <c r="J6" s="9">
        <v>6.7968999999999999</v>
      </c>
      <c r="K6" s="9" t="s">
        <v>197</v>
      </c>
      <c r="L6" s="9">
        <v>0</v>
      </c>
    </row>
    <row r="7" spans="1:12">
      <c r="A7" s="9" t="s">
        <v>126</v>
      </c>
      <c r="B7" s="9">
        <v>3.9</v>
      </c>
      <c r="C7" s="9" t="s">
        <v>194</v>
      </c>
      <c r="D7" s="9" t="s">
        <v>195</v>
      </c>
      <c r="E7" s="9">
        <v>-1220.768</v>
      </c>
      <c r="F7" s="9">
        <v>1.9870000000000001</v>
      </c>
      <c r="G7" s="9">
        <v>-5.1040000000000001</v>
      </c>
      <c r="H7" s="9">
        <v>0.84099999999999997</v>
      </c>
      <c r="I7" s="9">
        <v>12.927</v>
      </c>
      <c r="J7" s="9">
        <v>-0.95330000000000004</v>
      </c>
      <c r="K7" s="9" t="s">
        <v>197</v>
      </c>
      <c r="L7" s="9">
        <v>3.9</v>
      </c>
    </row>
    <row r="8" spans="1:12">
      <c r="A8" s="9" t="s">
        <v>127</v>
      </c>
      <c r="B8" s="9">
        <v>0</v>
      </c>
      <c r="C8" s="9" t="s">
        <v>194</v>
      </c>
      <c r="D8" s="9" t="s">
        <v>195</v>
      </c>
      <c r="E8" s="9">
        <v>-679.98900000000003</v>
      </c>
      <c r="F8" s="9">
        <v>9.7240000000000002</v>
      </c>
      <c r="G8" s="9">
        <v>-6.859</v>
      </c>
      <c r="H8" s="9">
        <v>0.84099999999999997</v>
      </c>
      <c r="I8" s="9">
        <v>-1.8222</v>
      </c>
      <c r="J8" s="9">
        <v>13.5527</v>
      </c>
      <c r="K8" s="9" t="s">
        <v>198</v>
      </c>
      <c r="L8" s="9">
        <v>0</v>
      </c>
    </row>
    <row r="9" spans="1:12">
      <c r="A9" s="9" t="s">
        <v>127</v>
      </c>
      <c r="B9" s="9">
        <v>3.9</v>
      </c>
      <c r="C9" s="9" t="s">
        <v>194</v>
      </c>
      <c r="D9" s="9" t="s">
        <v>195</v>
      </c>
      <c r="E9" s="9">
        <v>-679.98900000000003</v>
      </c>
      <c r="F9" s="9">
        <v>9.7240000000000002</v>
      </c>
      <c r="G9" s="9">
        <v>-6.859</v>
      </c>
      <c r="H9" s="9">
        <v>0.84099999999999997</v>
      </c>
      <c r="I9" s="9">
        <v>24.9267</v>
      </c>
      <c r="J9" s="9">
        <v>-24.370699999999999</v>
      </c>
      <c r="K9" s="9" t="s">
        <v>198</v>
      </c>
      <c r="L9" s="9">
        <v>3.9</v>
      </c>
    </row>
    <row r="10" spans="1:12">
      <c r="A10" s="9" t="s">
        <v>128</v>
      </c>
      <c r="B10" s="9">
        <v>0</v>
      </c>
      <c r="C10" s="9" t="s">
        <v>194</v>
      </c>
      <c r="D10" s="9" t="s">
        <v>195</v>
      </c>
      <c r="E10" s="9">
        <v>-862.22199999999998</v>
      </c>
      <c r="F10" s="9">
        <v>-10.523</v>
      </c>
      <c r="G10" s="9">
        <v>9.02</v>
      </c>
      <c r="H10" s="9">
        <v>0.84099999999999997</v>
      </c>
      <c r="I10" s="9">
        <v>-0.91579999999999995</v>
      </c>
      <c r="J10" s="9">
        <v>-14.564299999999999</v>
      </c>
      <c r="K10" s="9" t="s">
        <v>199</v>
      </c>
      <c r="L10" s="9">
        <v>0</v>
      </c>
    </row>
    <row r="11" spans="1:12">
      <c r="A11" s="9" t="s">
        <v>128</v>
      </c>
      <c r="B11" s="9">
        <v>3.9</v>
      </c>
      <c r="C11" s="9" t="s">
        <v>194</v>
      </c>
      <c r="D11" s="9" t="s">
        <v>195</v>
      </c>
      <c r="E11" s="9">
        <v>-862.22199999999998</v>
      </c>
      <c r="F11" s="9">
        <v>-10.523</v>
      </c>
      <c r="G11" s="9">
        <v>9.02</v>
      </c>
      <c r="H11" s="9">
        <v>0.84099999999999997</v>
      </c>
      <c r="I11" s="9">
        <v>-36.094799999999999</v>
      </c>
      <c r="J11" s="9">
        <v>26.475300000000001</v>
      </c>
      <c r="K11" s="9" t="s">
        <v>199</v>
      </c>
      <c r="L11" s="9">
        <v>3.9</v>
      </c>
    </row>
    <row r="12" spans="1:12">
      <c r="A12" s="9" t="s">
        <v>129</v>
      </c>
      <c r="B12" s="9">
        <v>0</v>
      </c>
      <c r="C12" s="9" t="s">
        <v>194</v>
      </c>
      <c r="D12" s="9" t="s">
        <v>195</v>
      </c>
      <c r="E12" s="9">
        <v>-1134.693</v>
      </c>
      <c r="F12" s="9">
        <v>4.2450000000000001</v>
      </c>
      <c r="G12" s="9">
        <v>4.8339999999999996</v>
      </c>
      <c r="H12" s="9">
        <v>0.84099999999999997</v>
      </c>
      <c r="I12" s="9">
        <v>5.8391000000000002</v>
      </c>
      <c r="J12" s="9">
        <v>-0.1133</v>
      </c>
      <c r="K12" s="9" t="s">
        <v>200</v>
      </c>
      <c r="L12" s="9">
        <v>0</v>
      </c>
    </row>
    <row r="13" spans="1:12">
      <c r="A13" s="9" t="s">
        <v>129</v>
      </c>
      <c r="B13" s="9">
        <v>3.9</v>
      </c>
      <c r="C13" s="9" t="s">
        <v>194</v>
      </c>
      <c r="D13" s="9" t="s">
        <v>195</v>
      </c>
      <c r="E13" s="9">
        <v>-1134.693</v>
      </c>
      <c r="F13" s="9">
        <v>4.2450000000000001</v>
      </c>
      <c r="G13" s="9">
        <v>4.8339999999999996</v>
      </c>
      <c r="H13" s="9">
        <v>0.84099999999999997</v>
      </c>
      <c r="I13" s="9">
        <v>-13.014699999999999</v>
      </c>
      <c r="J13" s="9">
        <v>-16.668199999999999</v>
      </c>
      <c r="K13" s="9" t="s">
        <v>200</v>
      </c>
      <c r="L13" s="9">
        <v>3.9</v>
      </c>
    </row>
    <row r="14" spans="1:12">
      <c r="A14" s="9" t="s">
        <v>130</v>
      </c>
      <c r="B14" s="9">
        <v>0</v>
      </c>
      <c r="C14" s="9" t="s">
        <v>194</v>
      </c>
      <c r="D14" s="9" t="s">
        <v>195</v>
      </c>
      <c r="E14" s="9">
        <v>-615.28599999999994</v>
      </c>
      <c r="F14" s="9">
        <v>7.4240000000000004</v>
      </c>
      <c r="G14" s="9">
        <v>5.907</v>
      </c>
      <c r="H14" s="9">
        <v>0.84099999999999997</v>
      </c>
      <c r="I14" s="9">
        <v>8.7035999999999998</v>
      </c>
      <c r="J14" s="9">
        <v>3.8441999999999998</v>
      </c>
      <c r="K14" s="9" t="s">
        <v>201</v>
      </c>
      <c r="L14" s="9">
        <v>0</v>
      </c>
    </row>
    <row r="15" spans="1:12">
      <c r="A15" s="9" t="s">
        <v>130</v>
      </c>
      <c r="B15" s="9">
        <v>3.9</v>
      </c>
      <c r="C15" s="9" t="s">
        <v>194</v>
      </c>
      <c r="D15" s="9" t="s">
        <v>195</v>
      </c>
      <c r="E15" s="9">
        <v>-615.28599999999994</v>
      </c>
      <c r="F15" s="9">
        <v>7.4240000000000004</v>
      </c>
      <c r="G15" s="9">
        <v>5.907</v>
      </c>
      <c r="H15" s="9">
        <v>0.84099999999999997</v>
      </c>
      <c r="I15" s="9">
        <v>-14.335599999999999</v>
      </c>
      <c r="J15" s="9">
        <v>-25.110399999999998</v>
      </c>
      <c r="K15" s="9" t="s">
        <v>201</v>
      </c>
      <c r="L15" s="9">
        <v>3.9</v>
      </c>
    </row>
    <row r="16" spans="1:12">
      <c r="A16" s="9" t="s">
        <v>131</v>
      </c>
      <c r="B16" s="9">
        <v>0</v>
      </c>
      <c r="C16" s="9" t="s">
        <v>194</v>
      </c>
      <c r="D16" s="9" t="s">
        <v>195</v>
      </c>
      <c r="E16" s="9">
        <v>-658.07899999999995</v>
      </c>
      <c r="F16" s="9">
        <v>-36.512999999999998</v>
      </c>
      <c r="G16" s="9">
        <v>-25.385999999999999</v>
      </c>
      <c r="H16" s="9">
        <v>1.6883999999999999</v>
      </c>
      <c r="I16" s="9">
        <v>-42.119799999999998</v>
      </c>
      <c r="J16" s="9">
        <v>-61.100200000000001</v>
      </c>
      <c r="K16" s="9" t="s">
        <v>202</v>
      </c>
      <c r="L16" s="9">
        <v>0</v>
      </c>
    </row>
    <row r="17" spans="1:12">
      <c r="A17" s="9" t="s">
        <v>131</v>
      </c>
      <c r="B17" s="9">
        <v>3.2</v>
      </c>
      <c r="C17" s="9" t="s">
        <v>194</v>
      </c>
      <c r="D17" s="9" t="s">
        <v>195</v>
      </c>
      <c r="E17" s="9">
        <v>-658.07899999999995</v>
      </c>
      <c r="F17" s="9">
        <v>-36.512999999999998</v>
      </c>
      <c r="G17" s="9">
        <v>-25.385999999999999</v>
      </c>
      <c r="H17" s="9">
        <v>1.6883999999999999</v>
      </c>
      <c r="I17" s="9">
        <v>39.115499999999997</v>
      </c>
      <c r="J17" s="9">
        <v>55.741</v>
      </c>
      <c r="K17" s="9" t="s">
        <v>202</v>
      </c>
      <c r="L17" s="9">
        <v>3.2</v>
      </c>
    </row>
    <row r="18" spans="1:12">
      <c r="A18" s="9" t="s">
        <v>132</v>
      </c>
      <c r="B18" s="9">
        <v>0</v>
      </c>
      <c r="C18" s="9" t="s">
        <v>194</v>
      </c>
      <c r="D18" s="9" t="s">
        <v>195</v>
      </c>
      <c r="E18" s="9">
        <v>-914.04300000000001</v>
      </c>
      <c r="F18" s="9">
        <v>4.3090000000000002</v>
      </c>
      <c r="G18" s="9">
        <v>-13.076000000000001</v>
      </c>
      <c r="H18" s="9">
        <v>1.6883999999999999</v>
      </c>
      <c r="I18" s="9">
        <v>-22.069800000000001</v>
      </c>
      <c r="J18" s="9">
        <v>6.9218999999999999</v>
      </c>
      <c r="K18" s="9" t="s">
        <v>203</v>
      </c>
      <c r="L18" s="9">
        <v>0</v>
      </c>
    </row>
    <row r="19" spans="1:12">
      <c r="A19" s="9" t="s">
        <v>132</v>
      </c>
      <c r="B19" s="9">
        <v>3.2</v>
      </c>
      <c r="C19" s="9" t="s">
        <v>194</v>
      </c>
      <c r="D19" s="9" t="s">
        <v>195</v>
      </c>
      <c r="E19" s="9">
        <v>-914.04300000000001</v>
      </c>
      <c r="F19" s="9">
        <v>4.3090000000000002</v>
      </c>
      <c r="G19" s="9">
        <v>-13.076000000000001</v>
      </c>
      <c r="H19" s="9">
        <v>1.6883999999999999</v>
      </c>
      <c r="I19" s="9">
        <v>19.772400000000001</v>
      </c>
      <c r="J19" s="9">
        <v>-6.8685</v>
      </c>
      <c r="K19" s="9" t="s">
        <v>203</v>
      </c>
      <c r="L19" s="9">
        <v>3.2</v>
      </c>
    </row>
    <row r="20" spans="1:12">
      <c r="A20" s="9" t="s">
        <v>133</v>
      </c>
      <c r="B20" s="9">
        <v>0</v>
      </c>
      <c r="C20" s="9" t="s">
        <v>194</v>
      </c>
      <c r="D20" s="9" t="s">
        <v>195</v>
      </c>
      <c r="E20" s="9">
        <v>-510.03300000000002</v>
      </c>
      <c r="F20" s="9">
        <v>26.689</v>
      </c>
      <c r="G20" s="9">
        <v>-18.114999999999998</v>
      </c>
      <c r="H20" s="9">
        <v>1.6883999999999999</v>
      </c>
      <c r="I20" s="9">
        <v>-30.052600000000002</v>
      </c>
      <c r="J20" s="9">
        <v>43.630800000000001</v>
      </c>
      <c r="K20" s="9" t="s">
        <v>204</v>
      </c>
      <c r="L20" s="9">
        <v>0</v>
      </c>
    </row>
    <row r="21" spans="1:12">
      <c r="A21" s="9" t="s">
        <v>133</v>
      </c>
      <c r="B21" s="9">
        <v>3.2</v>
      </c>
      <c r="C21" s="9" t="s">
        <v>194</v>
      </c>
      <c r="D21" s="9" t="s">
        <v>195</v>
      </c>
      <c r="E21" s="9">
        <v>-510.03300000000002</v>
      </c>
      <c r="F21" s="9">
        <v>26.689</v>
      </c>
      <c r="G21" s="9">
        <v>-18.114999999999998</v>
      </c>
      <c r="H21" s="9">
        <v>1.6883999999999999</v>
      </c>
      <c r="I21" s="9">
        <v>27.9147</v>
      </c>
      <c r="J21" s="9">
        <v>-41.773499999999999</v>
      </c>
      <c r="K21" s="9" t="s">
        <v>204</v>
      </c>
      <c r="L21" s="9">
        <v>3.2</v>
      </c>
    </row>
    <row r="22" spans="1:12">
      <c r="A22" s="9" t="s">
        <v>134</v>
      </c>
      <c r="B22" s="9">
        <v>0</v>
      </c>
      <c r="C22" s="9" t="s">
        <v>194</v>
      </c>
      <c r="D22" s="9" t="s">
        <v>195</v>
      </c>
      <c r="E22" s="9">
        <v>-646.13900000000001</v>
      </c>
      <c r="F22" s="9">
        <v>-28.827999999999999</v>
      </c>
      <c r="G22" s="9">
        <v>23.911000000000001</v>
      </c>
      <c r="H22" s="9">
        <v>1.6883999999999999</v>
      </c>
      <c r="I22" s="9">
        <v>38.925400000000003</v>
      </c>
      <c r="J22" s="9">
        <v>-47.4895</v>
      </c>
      <c r="K22" s="9" t="s">
        <v>205</v>
      </c>
      <c r="L22" s="9">
        <v>0</v>
      </c>
    </row>
    <row r="23" spans="1:12">
      <c r="A23" s="9" t="s">
        <v>134</v>
      </c>
      <c r="B23" s="9">
        <v>3.2</v>
      </c>
      <c r="C23" s="9" t="s">
        <v>194</v>
      </c>
      <c r="D23" s="9" t="s">
        <v>195</v>
      </c>
      <c r="E23" s="9">
        <v>-646.13900000000001</v>
      </c>
      <c r="F23" s="9">
        <v>-28.827999999999999</v>
      </c>
      <c r="G23" s="9">
        <v>23.911000000000001</v>
      </c>
      <c r="H23" s="9">
        <v>1.6883999999999999</v>
      </c>
      <c r="I23" s="9">
        <v>-37.588500000000003</v>
      </c>
      <c r="J23" s="9">
        <v>44.7607</v>
      </c>
      <c r="K23" s="9" t="s">
        <v>205</v>
      </c>
      <c r="L23" s="9">
        <v>3.2</v>
      </c>
    </row>
    <row r="24" spans="1:12">
      <c r="A24" s="9" t="s">
        <v>135</v>
      </c>
      <c r="B24" s="9">
        <v>0</v>
      </c>
      <c r="C24" s="9" t="s">
        <v>194</v>
      </c>
      <c r="D24" s="9" t="s">
        <v>195</v>
      </c>
      <c r="E24" s="9">
        <v>-848.29200000000003</v>
      </c>
      <c r="F24" s="9">
        <v>11.286</v>
      </c>
      <c r="G24" s="9">
        <v>12.379</v>
      </c>
      <c r="H24" s="9">
        <v>1.6883999999999999</v>
      </c>
      <c r="I24" s="9">
        <v>20.759399999999999</v>
      </c>
      <c r="J24" s="9">
        <v>17.686</v>
      </c>
      <c r="K24" s="9" t="s">
        <v>206</v>
      </c>
      <c r="L24" s="9">
        <v>0</v>
      </c>
    </row>
    <row r="25" spans="1:12">
      <c r="A25" s="9" t="s">
        <v>135</v>
      </c>
      <c r="B25" s="9">
        <v>3.2</v>
      </c>
      <c r="C25" s="9" t="s">
        <v>194</v>
      </c>
      <c r="D25" s="9" t="s">
        <v>195</v>
      </c>
      <c r="E25" s="9">
        <v>-848.29200000000003</v>
      </c>
      <c r="F25" s="9">
        <v>11.286</v>
      </c>
      <c r="G25" s="9">
        <v>12.379</v>
      </c>
      <c r="H25" s="9">
        <v>1.6883999999999999</v>
      </c>
      <c r="I25" s="9">
        <v>-18.852900000000002</v>
      </c>
      <c r="J25" s="9">
        <v>-18.430199999999999</v>
      </c>
      <c r="K25" s="9" t="s">
        <v>206</v>
      </c>
      <c r="L25" s="9">
        <v>3.2</v>
      </c>
    </row>
    <row r="26" spans="1:12">
      <c r="A26" s="9" t="s">
        <v>136</v>
      </c>
      <c r="B26" s="9">
        <v>0</v>
      </c>
      <c r="C26" s="9" t="s">
        <v>194</v>
      </c>
      <c r="D26" s="9" t="s">
        <v>195</v>
      </c>
      <c r="E26" s="9">
        <v>-463.89800000000002</v>
      </c>
      <c r="F26" s="9">
        <v>20.443999999999999</v>
      </c>
      <c r="G26" s="9">
        <v>15.659000000000001</v>
      </c>
      <c r="H26" s="9">
        <v>1.6883999999999999</v>
      </c>
      <c r="I26" s="9">
        <v>25.958400000000001</v>
      </c>
      <c r="J26" s="9">
        <v>32.303400000000003</v>
      </c>
      <c r="K26" s="9" t="s">
        <v>207</v>
      </c>
      <c r="L26" s="9">
        <v>0</v>
      </c>
    </row>
    <row r="27" spans="1:12">
      <c r="A27" s="9" t="s">
        <v>136</v>
      </c>
      <c r="B27" s="9">
        <v>3.2</v>
      </c>
      <c r="C27" s="9" t="s">
        <v>194</v>
      </c>
      <c r="D27" s="9" t="s">
        <v>195</v>
      </c>
      <c r="E27" s="9">
        <v>-463.89800000000002</v>
      </c>
      <c r="F27" s="9">
        <v>20.443999999999999</v>
      </c>
      <c r="G27" s="9">
        <v>15.659000000000001</v>
      </c>
      <c r="H27" s="9">
        <v>1.6883999999999999</v>
      </c>
      <c r="I27" s="9">
        <v>-24.151299999999999</v>
      </c>
      <c r="J27" s="9">
        <v>-33.118699999999997</v>
      </c>
      <c r="K27" s="9" t="s">
        <v>207</v>
      </c>
      <c r="L27" s="9">
        <v>3.2</v>
      </c>
    </row>
    <row r="28" spans="1:12">
      <c r="A28" s="9" t="s">
        <v>137</v>
      </c>
      <c r="B28" s="9">
        <v>0</v>
      </c>
      <c r="C28" s="9" t="s">
        <v>194</v>
      </c>
      <c r="D28" s="9" t="s">
        <v>195</v>
      </c>
      <c r="E28" s="9">
        <v>-436.625</v>
      </c>
      <c r="F28" s="9">
        <v>-33.915999999999997</v>
      </c>
      <c r="G28" s="9">
        <v>-22.759</v>
      </c>
      <c r="H28" s="9">
        <v>1.8129999999999999</v>
      </c>
      <c r="I28" s="9">
        <v>-36.810299999999998</v>
      </c>
      <c r="J28" s="9">
        <v>-53.485199999999999</v>
      </c>
      <c r="K28" s="9" t="s">
        <v>208</v>
      </c>
      <c r="L28" s="9">
        <v>0</v>
      </c>
    </row>
    <row r="29" spans="1:12">
      <c r="A29" s="9" t="s">
        <v>137</v>
      </c>
      <c r="B29" s="9">
        <v>3.2</v>
      </c>
      <c r="C29" s="9" t="s">
        <v>194</v>
      </c>
      <c r="D29" s="9" t="s">
        <v>195</v>
      </c>
      <c r="E29" s="9">
        <v>-436.625</v>
      </c>
      <c r="F29" s="9">
        <v>-33.915999999999997</v>
      </c>
      <c r="G29" s="9">
        <v>-22.759</v>
      </c>
      <c r="H29" s="9">
        <v>1.8129999999999999</v>
      </c>
      <c r="I29" s="9">
        <v>36.0197</v>
      </c>
      <c r="J29" s="9">
        <v>55.045900000000003</v>
      </c>
      <c r="K29" s="9" t="s">
        <v>208</v>
      </c>
      <c r="L29" s="9">
        <v>3.2</v>
      </c>
    </row>
    <row r="30" spans="1:12">
      <c r="A30" s="9" t="s">
        <v>138</v>
      </c>
      <c r="B30" s="9">
        <v>0</v>
      </c>
      <c r="C30" s="9" t="s">
        <v>194</v>
      </c>
      <c r="D30" s="9" t="s">
        <v>195</v>
      </c>
      <c r="E30" s="9">
        <v>-614.024</v>
      </c>
      <c r="F30" s="9">
        <v>3.2869999999999999</v>
      </c>
      <c r="G30" s="9">
        <v>-9.7829999999999995</v>
      </c>
      <c r="H30" s="9">
        <v>1.8129999999999999</v>
      </c>
      <c r="I30" s="9">
        <v>-16.434100000000001</v>
      </c>
      <c r="J30" s="9">
        <v>5.5071000000000003</v>
      </c>
      <c r="K30" s="9" t="s">
        <v>209</v>
      </c>
      <c r="L30" s="9">
        <v>0</v>
      </c>
    </row>
    <row r="31" spans="1:12">
      <c r="A31" s="9" t="s">
        <v>138</v>
      </c>
      <c r="B31" s="9">
        <v>3.2</v>
      </c>
      <c r="C31" s="9" t="s">
        <v>194</v>
      </c>
      <c r="D31" s="9" t="s">
        <v>195</v>
      </c>
      <c r="E31" s="9">
        <v>-614.024</v>
      </c>
      <c r="F31" s="9">
        <v>3.2869999999999999</v>
      </c>
      <c r="G31" s="9">
        <v>-9.7829999999999995</v>
      </c>
      <c r="H31" s="9">
        <v>1.8129999999999999</v>
      </c>
      <c r="I31" s="9">
        <v>14.8726</v>
      </c>
      <c r="J31" s="9">
        <v>-5.0102000000000002</v>
      </c>
      <c r="K31" s="9" t="s">
        <v>209</v>
      </c>
      <c r="L31" s="9">
        <v>3.2</v>
      </c>
    </row>
    <row r="32" spans="1:12">
      <c r="A32" s="9" t="s">
        <v>139</v>
      </c>
      <c r="B32" s="9">
        <v>0</v>
      </c>
      <c r="C32" s="9" t="s">
        <v>194</v>
      </c>
      <c r="D32" s="9" t="s">
        <v>195</v>
      </c>
      <c r="E32" s="9">
        <v>-337.40800000000002</v>
      </c>
      <c r="F32" s="9">
        <v>25.559000000000001</v>
      </c>
      <c r="G32" s="9">
        <v>-17.337</v>
      </c>
      <c r="H32" s="9">
        <v>1.8129999999999999</v>
      </c>
      <c r="I32" s="9">
        <v>-26.0686</v>
      </c>
      <c r="J32" s="9">
        <v>40.552100000000003</v>
      </c>
      <c r="K32" s="9" t="s">
        <v>210</v>
      </c>
      <c r="L32" s="9">
        <v>0</v>
      </c>
    </row>
    <row r="33" spans="1:12">
      <c r="A33" s="9" t="s">
        <v>139</v>
      </c>
      <c r="B33" s="9">
        <v>3.2</v>
      </c>
      <c r="C33" s="9" t="s">
        <v>194</v>
      </c>
      <c r="D33" s="9" t="s">
        <v>195</v>
      </c>
      <c r="E33" s="9">
        <v>-337.40800000000002</v>
      </c>
      <c r="F33" s="9">
        <v>25.559000000000001</v>
      </c>
      <c r="G33" s="9">
        <v>-17.337</v>
      </c>
      <c r="H33" s="9">
        <v>1.8129999999999999</v>
      </c>
      <c r="I33" s="9">
        <v>29.4085</v>
      </c>
      <c r="J33" s="9">
        <v>-41.2376</v>
      </c>
      <c r="K33" s="9" t="s">
        <v>210</v>
      </c>
      <c r="L33" s="9">
        <v>3.2</v>
      </c>
    </row>
    <row r="34" spans="1:12">
      <c r="A34" s="9" t="s">
        <v>140</v>
      </c>
      <c r="B34" s="9">
        <v>0</v>
      </c>
      <c r="C34" s="9" t="s">
        <v>194</v>
      </c>
      <c r="D34" s="9" t="s">
        <v>195</v>
      </c>
      <c r="E34" s="9">
        <v>-428.95299999999997</v>
      </c>
      <c r="F34" s="9">
        <v>-27.178000000000001</v>
      </c>
      <c r="G34" s="9">
        <v>21.202000000000002</v>
      </c>
      <c r="H34" s="9">
        <v>1.8129999999999999</v>
      </c>
      <c r="I34" s="9">
        <v>32.355499999999999</v>
      </c>
      <c r="J34" s="9">
        <v>-43.405500000000004</v>
      </c>
      <c r="K34" s="9" t="s">
        <v>211</v>
      </c>
      <c r="L34" s="9">
        <v>0</v>
      </c>
    </row>
    <row r="35" spans="1:12">
      <c r="A35" s="9" t="s">
        <v>140</v>
      </c>
      <c r="B35" s="9">
        <v>3.2</v>
      </c>
      <c r="C35" s="9" t="s">
        <v>194</v>
      </c>
      <c r="D35" s="9" t="s">
        <v>195</v>
      </c>
      <c r="E35" s="9">
        <v>-428.95299999999997</v>
      </c>
      <c r="F35" s="9">
        <v>-27.178000000000001</v>
      </c>
      <c r="G35" s="9">
        <v>21.202000000000002</v>
      </c>
      <c r="H35" s="9">
        <v>1.8129999999999999</v>
      </c>
      <c r="I35" s="9">
        <v>-35.491500000000002</v>
      </c>
      <c r="J35" s="9">
        <v>43.563400000000001</v>
      </c>
      <c r="K35" s="9" t="s">
        <v>211</v>
      </c>
      <c r="L35" s="9">
        <v>3.2</v>
      </c>
    </row>
    <row r="36" spans="1:12">
      <c r="A36" s="9" t="s">
        <v>141</v>
      </c>
      <c r="B36" s="9">
        <v>0</v>
      </c>
      <c r="C36" s="9" t="s">
        <v>194</v>
      </c>
      <c r="D36" s="9" t="s">
        <v>195</v>
      </c>
      <c r="E36" s="9">
        <v>-569.23599999999999</v>
      </c>
      <c r="F36" s="9">
        <v>9.968</v>
      </c>
      <c r="G36" s="9">
        <v>9.952</v>
      </c>
      <c r="H36" s="9">
        <v>1.8129999999999999</v>
      </c>
      <c r="I36" s="9">
        <v>16.161100000000001</v>
      </c>
      <c r="J36" s="9">
        <v>15.0177</v>
      </c>
      <c r="K36" s="9" t="s">
        <v>212</v>
      </c>
      <c r="L36" s="9">
        <v>0</v>
      </c>
    </row>
    <row r="37" spans="1:12">
      <c r="A37" s="9" t="s">
        <v>141</v>
      </c>
      <c r="B37" s="9">
        <v>3.2</v>
      </c>
      <c r="C37" s="9" t="s">
        <v>194</v>
      </c>
      <c r="D37" s="9" t="s">
        <v>195</v>
      </c>
      <c r="E37" s="9">
        <v>-569.23599999999999</v>
      </c>
      <c r="F37" s="9">
        <v>9.968</v>
      </c>
      <c r="G37" s="9">
        <v>9.952</v>
      </c>
      <c r="H37" s="9">
        <v>1.8129999999999999</v>
      </c>
      <c r="I37" s="9">
        <v>-15.683999999999999</v>
      </c>
      <c r="J37" s="9">
        <v>-16.88</v>
      </c>
      <c r="K37" s="9" t="s">
        <v>212</v>
      </c>
      <c r="L37" s="9">
        <v>3.2</v>
      </c>
    </row>
    <row r="38" spans="1:12">
      <c r="A38" s="9" t="s">
        <v>142</v>
      </c>
      <c r="B38" s="9">
        <v>0</v>
      </c>
      <c r="C38" s="9" t="s">
        <v>194</v>
      </c>
      <c r="D38" s="9" t="s">
        <v>195</v>
      </c>
      <c r="E38" s="9">
        <v>-307.41000000000003</v>
      </c>
      <c r="F38" s="9">
        <v>19.78</v>
      </c>
      <c r="G38" s="9">
        <v>14.294</v>
      </c>
      <c r="H38" s="9">
        <v>1.8129999999999999</v>
      </c>
      <c r="I38" s="9">
        <v>22.8462</v>
      </c>
      <c r="J38" s="9">
        <v>30.3598</v>
      </c>
      <c r="K38" s="9" t="s">
        <v>213</v>
      </c>
      <c r="L38" s="9">
        <v>0</v>
      </c>
    </row>
    <row r="39" spans="1:12">
      <c r="A39" s="9" t="s">
        <v>142</v>
      </c>
      <c r="B39" s="9">
        <v>3.2</v>
      </c>
      <c r="C39" s="9" t="s">
        <v>194</v>
      </c>
      <c r="D39" s="9" t="s">
        <v>195</v>
      </c>
      <c r="E39" s="9">
        <v>-307.41000000000003</v>
      </c>
      <c r="F39" s="9">
        <v>19.78</v>
      </c>
      <c r="G39" s="9">
        <v>14.294</v>
      </c>
      <c r="H39" s="9">
        <v>1.8129999999999999</v>
      </c>
      <c r="I39" s="9">
        <v>-22.893699999999999</v>
      </c>
      <c r="J39" s="9">
        <v>-32.936700000000002</v>
      </c>
      <c r="K39" s="9" t="s">
        <v>213</v>
      </c>
      <c r="L39" s="9">
        <v>3.2</v>
      </c>
    </row>
    <row r="40" spans="1:12">
      <c r="A40" s="9" t="s">
        <v>143</v>
      </c>
      <c r="B40" s="9">
        <v>0</v>
      </c>
      <c r="C40" s="9" t="s">
        <v>194</v>
      </c>
      <c r="D40" s="9" t="s">
        <v>195</v>
      </c>
      <c r="E40" s="9">
        <v>-213.209</v>
      </c>
      <c r="F40" s="9">
        <v>-43.334000000000003</v>
      </c>
      <c r="G40" s="9">
        <v>-30.193000000000001</v>
      </c>
      <c r="H40" s="9">
        <v>1.7104999999999999</v>
      </c>
      <c r="I40" s="9">
        <v>-43.729599999999998</v>
      </c>
      <c r="J40" s="9">
        <v>-55.5458</v>
      </c>
      <c r="K40" s="9" t="s">
        <v>214</v>
      </c>
      <c r="L40" s="9">
        <v>0</v>
      </c>
    </row>
    <row r="41" spans="1:12">
      <c r="A41" s="9" t="s">
        <v>143</v>
      </c>
      <c r="B41" s="9">
        <v>3.2</v>
      </c>
      <c r="C41" s="9" t="s">
        <v>194</v>
      </c>
      <c r="D41" s="9" t="s">
        <v>195</v>
      </c>
      <c r="E41" s="9">
        <v>-213.209</v>
      </c>
      <c r="F41" s="9">
        <v>-43.334000000000003</v>
      </c>
      <c r="G41" s="9">
        <v>-30.193000000000001</v>
      </c>
      <c r="H41" s="9">
        <v>1.7104999999999999</v>
      </c>
      <c r="I41" s="9">
        <v>52.889400000000002</v>
      </c>
      <c r="J41" s="9">
        <v>83.124499999999998</v>
      </c>
      <c r="K41" s="9" t="s">
        <v>214</v>
      </c>
      <c r="L41" s="9">
        <v>3.2</v>
      </c>
    </row>
    <row r="42" spans="1:12">
      <c r="A42" s="9" t="s">
        <v>144</v>
      </c>
      <c r="B42" s="9">
        <v>0</v>
      </c>
      <c r="C42" s="9" t="s">
        <v>194</v>
      </c>
      <c r="D42" s="9" t="s">
        <v>195</v>
      </c>
      <c r="E42" s="9">
        <v>-315.29500000000002</v>
      </c>
      <c r="F42" s="9">
        <v>5.9279999999999999</v>
      </c>
      <c r="G42" s="9">
        <v>-17.257000000000001</v>
      </c>
      <c r="H42" s="9">
        <v>1.7104999999999999</v>
      </c>
      <c r="I42" s="9">
        <v>-22.9831</v>
      </c>
      <c r="J42" s="9">
        <v>8.9702999999999999</v>
      </c>
      <c r="K42" s="9" t="s">
        <v>215</v>
      </c>
      <c r="L42" s="9">
        <v>0</v>
      </c>
    </row>
    <row r="43" spans="1:12">
      <c r="A43" s="9" t="s">
        <v>144</v>
      </c>
      <c r="B43" s="9">
        <v>3.2</v>
      </c>
      <c r="C43" s="9" t="s">
        <v>194</v>
      </c>
      <c r="D43" s="9" t="s">
        <v>195</v>
      </c>
      <c r="E43" s="9">
        <v>-315.29500000000002</v>
      </c>
      <c r="F43" s="9">
        <v>5.9279999999999999</v>
      </c>
      <c r="G43" s="9">
        <v>-17.257000000000001</v>
      </c>
      <c r="H43" s="9">
        <v>1.7104999999999999</v>
      </c>
      <c r="I43" s="9">
        <v>32.239699999999999</v>
      </c>
      <c r="J43" s="9">
        <v>-9.9984000000000002</v>
      </c>
      <c r="K43" s="9" t="s">
        <v>215</v>
      </c>
      <c r="L43" s="9">
        <v>3.2</v>
      </c>
    </row>
    <row r="44" spans="1:12">
      <c r="A44" s="9" t="s">
        <v>145</v>
      </c>
      <c r="B44" s="9">
        <v>0</v>
      </c>
      <c r="C44" s="9" t="s">
        <v>194</v>
      </c>
      <c r="D44" s="9" t="s">
        <v>195</v>
      </c>
      <c r="E44" s="9">
        <v>-164.732</v>
      </c>
      <c r="F44" s="9">
        <v>31.024999999999999</v>
      </c>
      <c r="G44" s="9">
        <v>-13.544</v>
      </c>
      <c r="H44" s="9">
        <v>1.7104999999999999</v>
      </c>
      <c r="I44" s="9">
        <v>-14.0204</v>
      </c>
      <c r="J44" s="9">
        <v>45.5687</v>
      </c>
      <c r="K44" s="9" t="s">
        <v>216</v>
      </c>
      <c r="L44" s="9">
        <v>0</v>
      </c>
    </row>
    <row r="45" spans="1:12">
      <c r="A45" s="9" t="s">
        <v>145</v>
      </c>
      <c r="B45" s="9">
        <v>3.2</v>
      </c>
      <c r="C45" s="9" t="s">
        <v>194</v>
      </c>
      <c r="D45" s="9" t="s">
        <v>195</v>
      </c>
      <c r="E45" s="9">
        <v>-164.732</v>
      </c>
      <c r="F45" s="9">
        <v>31.024999999999999</v>
      </c>
      <c r="G45" s="9">
        <v>-13.544</v>
      </c>
      <c r="H45" s="9">
        <v>1.7104999999999999</v>
      </c>
      <c r="I45" s="9">
        <v>29.3203</v>
      </c>
      <c r="J45" s="9">
        <v>-53.712699999999998</v>
      </c>
      <c r="K45" s="9" t="s">
        <v>216</v>
      </c>
      <c r="L45" s="9">
        <v>3.2</v>
      </c>
    </row>
    <row r="46" spans="1:12">
      <c r="A46" s="9" t="s">
        <v>146</v>
      </c>
      <c r="B46" s="9">
        <v>0</v>
      </c>
      <c r="C46" s="9" t="s">
        <v>194</v>
      </c>
      <c r="D46" s="9" t="s">
        <v>195</v>
      </c>
      <c r="E46" s="9">
        <v>-212.23400000000001</v>
      </c>
      <c r="F46" s="9">
        <v>-32.04</v>
      </c>
      <c r="G46" s="9">
        <v>27.385999999999999</v>
      </c>
      <c r="H46" s="9">
        <v>1.7104999999999999</v>
      </c>
      <c r="I46" s="9">
        <v>30.504200000000001</v>
      </c>
      <c r="J46" s="9">
        <v>-46.7851</v>
      </c>
      <c r="K46" s="9" t="s">
        <v>217</v>
      </c>
      <c r="L46" s="9">
        <v>0</v>
      </c>
    </row>
    <row r="47" spans="1:12">
      <c r="A47" s="9" t="s">
        <v>146</v>
      </c>
      <c r="B47" s="9">
        <v>3.2</v>
      </c>
      <c r="C47" s="9" t="s">
        <v>194</v>
      </c>
      <c r="D47" s="9" t="s">
        <v>195</v>
      </c>
      <c r="E47" s="9">
        <v>-212.23400000000001</v>
      </c>
      <c r="F47" s="9">
        <v>-32.04</v>
      </c>
      <c r="G47" s="9">
        <v>27.385999999999999</v>
      </c>
      <c r="H47" s="9">
        <v>1.7104999999999999</v>
      </c>
      <c r="I47" s="9">
        <v>-57.131799999999998</v>
      </c>
      <c r="J47" s="9">
        <v>55.742600000000003</v>
      </c>
      <c r="K47" s="9" t="s">
        <v>217</v>
      </c>
      <c r="L47" s="9">
        <v>3.2</v>
      </c>
    </row>
    <row r="48" spans="1:12">
      <c r="A48" s="9" t="s">
        <v>147</v>
      </c>
      <c r="B48" s="9">
        <v>0</v>
      </c>
      <c r="C48" s="9" t="s">
        <v>194</v>
      </c>
      <c r="D48" s="9" t="s">
        <v>195</v>
      </c>
      <c r="E48" s="9">
        <v>-292.63900000000001</v>
      </c>
      <c r="F48" s="9">
        <v>12.958</v>
      </c>
      <c r="G48" s="9">
        <v>15.364000000000001</v>
      </c>
      <c r="H48" s="9">
        <v>1.7104999999999999</v>
      </c>
      <c r="I48" s="9">
        <v>19.766300000000001</v>
      </c>
      <c r="J48" s="9">
        <v>16.634699999999999</v>
      </c>
      <c r="K48" s="9" t="s">
        <v>218</v>
      </c>
      <c r="L48" s="9">
        <v>0</v>
      </c>
    </row>
    <row r="49" spans="1:12">
      <c r="A49" s="9" t="s">
        <v>147</v>
      </c>
      <c r="B49" s="9">
        <v>3.2</v>
      </c>
      <c r="C49" s="9" t="s">
        <v>194</v>
      </c>
      <c r="D49" s="9" t="s">
        <v>195</v>
      </c>
      <c r="E49" s="9">
        <v>-292.63900000000001</v>
      </c>
      <c r="F49" s="9">
        <v>12.958</v>
      </c>
      <c r="G49" s="9">
        <v>15.364000000000001</v>
      </c>
      <c r="H49" s="9">
        <v>1.7104999999999999</v>
      </c>
      <c r="I49" s="9">
        <v>-29.398299999999999</v>
      </c>
      <c r="J49" s="9">
        <v>-24.829899999999999</v>
      </c>
      <c r="K49" s="9" t="s">
        <v>218</v>
      </c>
      <c r="L49" s="9">
        <v>3.2</v>
      </c>
    </row>
    <row r="50" spans="1:12">
      <c r="A50" s="9" t="s">
        <v>148</v>
      </c>
      <c r="B50" s="9">
        <v>0</v>
      </c>
      <c r="C50" s="9" t="s">
        <v>194</v>
      </c>
      <c r="D50" s="9" t="s">
        <v>195</v>
      </c>
      <c r="E50" s="9">
        <v>-148.72</v>
      </c>
      <c r="F50" s="9">
        <v>25.463999999999999</v>
      </c>
      <c r="G50" s="9">
        <v>18.244</v>
      </c>
      <c r="H50" s="9">
        <v>1.7104999999999999</v>
      </c>
      <c r="I50" s="9">
        <v>25.630400000000002</v>
      </c>
      <c r="J50" s="9">
        <v>33.292099999999998</v>
      </c>
      <c r="K50" s="9" t="s">
        <v>219</v>
      </c>
      <c r="L50" s="9">
        <v>0</v>
      </c>
    </row>
    <row r="51" spans="1:12">
      <c r="A51" s="9" t="s">
        <v>148</v>
      </c>
      <c r="B51" s="9">
        <v>3.2</v>
      </c>
      <c r="C51" s="9" t="s">
        <v>194</v>
      </c>
      <c r="D51" s="9" t="s">
        <v>195</v>
      </c>
      <c r="E51" s="9">
        <v>-148.72</v>
      </c>
      <c r="F51" s="9">
        <v>25.463999999999999</v>
      </c>
      <c r="G51" s="9">
        <v>18.244</v>
      </c>
      <c r="H51" s="9">
        <v>1.7104999999999999</v>
      </c>
      <c r="I51" s="9">
        <v>-32.7517</v>
      </c>
      <c r="J51" s="9">
        <v>-48.191200000000002</v>
      </c>
      <c r="K51" s="9" t="s">
        <v>219</v>
      </c>
      <c r="L51" s="9">
        <v>3.2</v>
      </c>
    </row>
    <row r="52" spans="1:12">
      <c r="A52" s="9" t="s">
        <v>35</v>
      </c>
      <c r="B52" s="9">
        <v>0</v>
      </c>
      <c r="C52" s="9" t="s">
        <v>194</v>
      </c>
      <c r="D52" s="9" t="s">
        <v>195</v>
      </c>
      <c r="E52" s="9">
        <v>0</v>
      </c>
      <c r="F52" s="9">
        <v>-121.74299999999999</v>
      </c>
      <c r="G52" s="9">
        <v>1.11E-16</v>
      </c>
      <c r="H52" s="9">
        <v>0.78310000000000002</v>
      </c>
      <c r="I52" s="9">
        <v>4.4409999999999996E-16</v>
      </c>
      <c r="J52" s="9">
        <v>-99.648200000000003</v>
      </c>
      <c r="K52" s="9" t="s">
        <v>220</v>
      </c>
      <c r="L52" s="9">
        <v>0</v>
      </c>
    </row>
    <row r="53" spans="1:12">
      <c r="A53" s="9" t="s">
        <v>35</v>
      </c>
      <c r="B53" s="9">
        <v>5.65</v>
      </c>
      <c r="C53" s="9" t="s">
        <v>194</v>
      </c>
      <c r="D53" s="9" t="s">
        <v>195</v>
      </c>
      <c r="E53" s="9">
        <v>0</v>
      </c>
      <c r="F53" s="9">
        <v>132.50700000000001</v>
      </c>
      <c r="G53" s="9">
        <v>1.11E-16</v>
      </c>
      <c r="H53" s="9">
        <v>0.78310000000000002</v>
      </c>
      <c r="I53" s="9">
        <v>-1.832E-16</v>
      </c>
      <c r="J53" s="9">
        <v>-130.059</v>
      </c>
      <c r="K53" s="9" t="s">
        <v>220</v>
      </c>
      <c r="L53" s="9">
        <v>5.65</v>
      </c>
    </row>
    <row r="54" spans="1:12">
      <c r="A54" s="9" t="s">
        <v>36</v>
      </c>
      <c r="B54" s="9">
        <v>0</v>
      </c>
      <c r="C54" s="9" t="s">
        <v>194</v>
      </c>
      <c r="D54" s="9" t="s">
        <v>195</v>
      </c>
      <c r="E54" s="9">
        <v>0</v>
      </c>
      <c r="F54" s="9">
        <v>-132.79599999999999</v>
      </c>
      <c r="G54" s="9">
        <v>5.5510000000000001E-17</v>
      </c>
      <c r="H54" s="9">
        <v>1.3467</v>
      </c>
      <c r="I54" s="9">
        <v>4.4409999999999996E-16</v>
      </c>
      <c r="J54" s="9">
        <v>-123.45529999999999</v>
      </c>
      <c r="K54" s="9" t="s">
        <v>221</v>
      </c>
      <c r="L54" s="9">
        <v>0</v>
      </c>
    </row>
    <row r="55" spans="1:12">
      <c r="A55" s="9" t="s">
        <v>36</v>
      </c>
      <c r="B55" s="9">
        <v>5.48</v>
      </c>
      <c r="C55" s="9" t="s">
        <v>194</v>
      </c>
      <c r="D55" s="9" t="s">
        <v>195</v>
      </c>
      <c r="E55" s="9">
        <v>0</v>
      </c>
      <c r="F55" s="9">
        <v>113.804</v>
      </c>
      <c r="G55" s="9">
        <v>5.5510000000000001E-17</v>
      </c>
      <c r="H55" s="9">
        <v>1.3467</v>
      </c>
      <c r="I55" s="9">
        <v>1.3989999999999999E-16</v>
      </c>
      <c r="J55" s="9">
        <v>-71.415499999999994</v>
      </c>
      <c r="K55" s="9" t="s">
        <v>221</v>
      </c>
      <c r="L55" s="9">
        <v>5.48</v>
      </c>
    </row>
    <row r="56" spans="1:12">
      <c r="A56" s="9" t="s">
        <v>2</v>
      </c>
      <c r="B56" s="9">
        <v>0</v>
      </c>
      <c r="C56" s="9" t="s">
        <v>194</v>
      </c>
      <c r="D56" s="9" t="s">
        <v>195</v>
      </c>
      <c r="E56" s="9">
        <v>0</v>
      </c>
      <c r="F56" s="9">
        <v>-118.117</v>
      </c>
      <c r="G56" s="9">
        <v>1.11E-16</v>
      </c>
      <c r="H56" s="9">
        <v>0.13950000000000001</v>
      </c>
      <c r="I56" s="9">
        <v>4.4409999999999996E-16</v>
      </c>
      <c r="J56" s="9">
        <v>-76.519800000000004</v>
      </c>
      <c r="K56" s="9" t="s">
        <v>222</v>
      </c>
      <c r="L56" s="9">
        <v>0</v>
      </c>
    </row>
    <row r="57" spans="1:12">
      <c r="A57" s="9" t="s">
        <v>2</v>
      </c>
      <c r="B57" s="9">
        <v>5.65</v>
      </c>
      <c r="C57" s="9" t="s">
        <v>194</v>
      </c>
      <c r="D57" s="9" t="s">
        <v>195</v>
      </c>
      <c r="E57" s="9">
        <v>0</v>
      </c>
      <c r="F57" s="9">
        <v>136.13300000000001</v>
      </c>
      <c r="G57" s="9">
        <v>1.11E-16</v>
      </c>
      <c r="H57" s="9">
        <v>0.13950000000000001</v>
      </c>
      <c r="I57" s="9">
        <v>-1.832E-16</v>
      </c>
      <c r="J57" s="9">
        <v>-127.41540000000001</v>
      </c>
      <c r="K57" s="9" t="s">
        <v>222</v>
      </c>
      <c r="L57" s="9">
        <v>5.65</v>
      </c>
    </row>
    <row r="58" spans="1:12">
      <c r="A58" s="9" t="s">
        <v>3</v>
      </c>
      <c r="B58" s="9">
        <v>0</v>
      </c>
      <c r="C58" s="9" t="s">
        <v>194</v>
      </c>
      <c r="D58" s="9" t="s">
        <v>195</v>
      </c>
      <c r="E58" s="9">
        <v>0</v>
      </c>
      <c r="F58" s="9">
        <v>-109.188</v>
      </c>
      <c r="G58" s="9">
        <v>1.11E-16</v>
      </c>
      <c r="H58" s="9">
        <v>-0.70630000000000004</v>
      </c>
      <c r="I58" s="9">
        <v>-2.2200000000000001E-16</v>
      </c>
      <c r="J58" s="9">
        <v>-91.789699999999996</v>
      </c>
      <c r="K58" s="9" t="s">
        <v>223</v>
      </c>
      <c r="L58" s="9">
        <v>0</v>
      </c>
    </row>
    <row r="59" spans="1:12">
      <c r="A59" s="9" t="s">
        <v>3</v>
      </c>
      <c r="B59" s="9">
        <v>4.5599999999999996</v>
      </c>
      <c r="C59" s="9" t="s">
        <v>194</v>
      </c>
      <c r="D59" s="9" t="s">
        <v>195</v>
      </c>
      <c r="E59" s="9">
        <v>0</v>
      </c>
      <c r="F59" s="9">
        <v>96.012</v>
      </c>
      <c r="G59" s="9">
        <v>1.11E-16</v>
      </c>
      <c r="H59" s="9">
        <v>-0.70630000000000004</v>
      </c>
      <c r="I59" s="9">
        <v>-7.2830000000000002E-16</v>
      </c>
      <c r="J59" s="9">
        <v>-61.746899999999997</v>
      </c>
      <c r="K59" s="9" t="s">
        <v>223</v>
      </c>
      <c r="L59" s="9">
        <v>4.5599999999999996</v>
      </c>
    </row>
    <row r="60" spans="1:12">
      <c r="A60" s="9" t="s">
        <v>4</v>
      </c>
      <c r="B60" s="9">
        <v>0</v>
      </c>
      <c r="C60" s="9" t="s">
        <v>194</v>
      </c>
      <c r="D60" s="9" t="s">
        <v>195</v>
      </c>
      <c r="E60" s="9">
        <v>0</v>
      </c>
      <c r="F60" s="9">
        <v>-94.533000000000001</v>
      </c>
      <c r="G60" s="9">
        <v>-5.5510000000000001E-17</v>
      </c>
      <c r="H60" s="9">
        <v>2.5548999999999999</v>
      </c>
      <c r="I60" s="9">
        <v>-2.2200000000000001E-16</v>
      </c>
      <c r="J60" s="9">
        <v>-65.438900000000004</v>
      </c>
      <c r="K60" s="9" t="s">
        <v>224</v>
      </c>
      <c r="L60" s="9">
        <v>0</v>
      </c>
    </row>
    <row r="61" spans="1:12">
      <c r="A61" s="9" t="s">
        <v>4</v>
      </c>
      <c r="B61" s="9">
        <v>5.5</v>
      </c>
      <c r="C61" s="9" t="s">
        <v>194</v>
      </c>
      <c r="D61" s="9" t="s">
        <v>195</v>
      </c>
      <c r="E61" s="9">
        <v>0</v>
      </c>
      <c r="F61" s="9">
        <v>97.966999999999999</v>
      </c>
      <c r="G61" s="9">
        <v>-5.5510000000000001E-17</v>
      </c>
      <c r="H61" s="9">
        <v>2.5548999999999999</v>
      </c>
      <c r="I61" s="9">
        <v>8.3269999999999995E-17</v>
      </c>
      <c r="J61" s="9">
        <v>-74.880700000000004</v>
      </c>
      <c r="K61" s="9" t="s">
        <v>224</v>
      </c>
      <c r="L61" s="9">
        <v>5.5</v>
      </c>
    </row>
    <row r="62" spans="1:12">
      <c r="A62" s="9" t="s">
        <v>37</v>
      </c>
      <c r="B62" s="9">
        <v>0</v>
      </c>
      <c r="C62" s="9" t="s">
        <v>194</v>
      </c>
      <c r="D62" s="9" t="s">
        <v>195</v>
      </c>
      <c r="E62" s="9">
        <v>0</v>
      </c>
      <c r="F62" s="9">
        <v>-41.420999999999999</v>
      </c>
      <c r="G62" s="9">
        <v>-8.8819999999999992E-16</v>
      </c>
      <c r="H62" s="9">
        <v>-1.2714000000000001</v>
      </c>
      <c r="I62" s="9">
        <v>-3.5529999999999999E-15</v>
      </c>
      <c r="J62" s="9">
        <v>-35.560400000000001</v>
      </c>
      <c r="K62" s="9" t="s">
        <v>225</v>
      </c>
      <c r="L62" s="9">
        <v>0</v>
      </c>
    </row>
    <row r="63" spans="1:12">
      <c r="A63" s="9" t="s">
        <v>37</v>
      </c>
      <c r="B63" s="9">
        <v>5.5</v>
      </c>
      <c r="C63" s="9" t="s">
        <v>194</v>
      </c>
      <c r="D63" s="9" t="s">
        <v>195</v>
      </c>
      <c r="E63" s="9">
        <v>0</v>
      </c>
      <c r="F63" s="9">
        <v>41.079000000000001</v>
      </c>
      <c r="G63" s="9">
        <v>-8.8819999999999992E-16</v>
      </c>
      <c r="H63" s="9">
        <v>-1.2714000000000001</v>
      </c>
      <c r="I63" s="9">
        <v>1.332E-15</v>
      </c>
      <c r="J63" s="9">
        <v>-34.619900000000001</v>
      </c>
      <c r="K63" s="9" t="s">
        <v>225</v>
      </c>
      <c r="L63" s="9">
        <v>5.5</v>
      </c>
    </row>
    <row r="64" spans="1:12">
      <c r="A64" s="9" t="s">
        <v>38</v>
      </c>
      <c r="B64" s="9">
        <v>0</v>
      </c>
      <c r="C64" s="9" t="s">
        <v>194</v>
      </c>
      <c r="D64" s="9" t="s">
        <v>195</v>
      </c>
      <c r="E64" s="9">
        <v>5.6840000000000001E-14</v>
      </c>
      <c r="F64" s="9">
        <v>-56.152000000000001</v>
      </c>
      <c r="G64" s="9">
        <v>-3.3309999999999998E-16</v>
      </c>
      <c r="H64" s="9">
        <v>2.2574999999999998</v>
      </c>
      <c r="I64" s="9">
        <v>-6.6610000000000002E-16</v>
      </c>
      <c r="J64" s="9">
        <v>-41.9236</v>
      </c>
      <c r="K64" s="9" t="s">
        <v>226</v>
      </c>
      <c r="L64" s="9">
        <v>0</v>
      </c>
    </row>
    <row r="65" spans="1:12">
      <c r="A65" s="9" t="s">
        <v>38</v>
      </c>
      <c r="B65" s="9">
        <v>5.5764100000000001</v>
      </c>
      <c r="C65" s="9" t="s">
        <v>194</v>
      </c>
      <c r="D65" s="9" t="s">
        <v>195</v>
      </c>
      <c r="E65" s="9">
        <v>5.6840000000000001E-14</v>
      </c>
      <c r="F65" s="9">
        <v>55.375999999999998</v>
      </c>
      <c r="G65" s="9">
        <v>-3.3309999999999998E-16</v>
      </c>
      <c r="H65" s="9">
        <v>2.2574999999999998</v>
      </c>
      <c r="I65" s="9">
        <v>1.191E-15</v>
      </c>
      <c r="J65" s="9">
        <v>-39.760100000000001</v>
      </c>
      <c r="K65" s="9" t="s">
        <v>226</v>
      </c>
      <c r="L65" s="9">
        <v>5.5764100000000001</v>
      </c>
    </row>
    <row r="66" spans="1:12">
      <c r="A66" s="9" t="s">
        <v>39</v>
      </c>
      <c r="B66" s="9">
        <v>0</v>
      </c>
      <c r="C66" s="9" t="s">
        <v>194</v>
      </c>
      <c r="D66" s="9" t="s">
        <v>195</v>
      </c>
      <c r="E66" s="9">
        <v>0</v>
      </c>
      <c r="F66" s="9">
        <v>-124.07899999999999</v>
      </c>
      <c r="G66" s="9">
        <v>-2.2200000000000001E-16</v>
      </c>
      <c r="H66" s="9">
        <v>0.56879999999999997</v>
      </c>
      <c r="I66" s="9">
        <v>0</v>
      </c>
      <c r="J66" s="9">
        <v>-107.21429999999999</v>
      </c>
      <c r="K66" s="9" t="s">
        <v>227</v>
      </c>
      <c r="L66" s="9">
        <v>0</v>
      </c>
    </row>
    <row r="67" spans="1:12">
      <c r="A67" s="9" t="s">
        <v>39</v>
      </c>
      <c r="B67" s="9">
        <v>5.65</v>
      </c>
      <c r="C67" s="9" t="s">
        <v>194</v>
      </c>
      <c r="D67" s="9" t="s">
        <v>195</v>
      </c>
      <c r="E67" s="9">
        <v>0</v>
      </c>
      <c r="F67" s="9">
        <v>130.17099999999999</v>
      </c>
      <c r="G67" s="9">
        <v>-2.2200000000000001E-16</v>
      </c>
      <c r="H67" s="9">
        <v>0.56879999999999997</v>
      </c>
      <c r="I67" s="9">
        <v>1.2550000000000001E-15</v>
      </c>
      <c r="J67" s="9">
        <v>-124.4234</v>
      </c>
      <c r="K67" s="9" t="s">
        <v>227</v>
      </c>
      <c r="L67" s="9">
        <v>5.65</v>
      </c>
    </row>
    <row r="68" spans="1:12">
      <c r="A68" s="9" t="s">
        <v>40</v>
      </c>
      <c r="B68" s="9">
        <v>0</v>
      </c>
      <c r="C68" s="9" t="s">
        <v>194</v>
      </c>
      <c r="D68" s="9" t="s">
        <v>195</v>
      </c>
      <c r="E68" s="9">
        <v>0</v>
      </c>
      <c r="F68" s="9">
        <v>-128.42099999999999</v>
      </c>
      <c r="G68" s="9">
        <v>-1.11E-16</v>
      </c>
      <c r="H68" s="9">
        <v>0.65469999999999995</v>
      </c>
      <c r="I68" s="9">
        <v>4.4409999999999996E-16</v>
      </c>
      <c r="J68" s="9">
        <v>-113.3561</v>
      </c>
      <c r="K68" s="9" t="s">
        <v>228</v>
      </c>
      <c r="L68" s="9">
        <v>0</v>
      </c>
    </row>
    <row r="69" spans="1:12">
      <c r="A69" s="9" t="s">
        <v>40</v>
      </c>
      <c r="B69" s="9">
        <v>5.48</v>
      </c>
      <c r="C69" s="9" t="s">
        <v>194</v>
      </c>
      <c r="D69" s="9" t="s">
        <v>195</v>
      </c>
      <c r="E69" s="9">
        <v>0</v>
      </c>
      <c r="F69" s="9">
        <v>118.179</v>
      </c>
      <c r="G69" s="9">
        <v>-1.11E-16</v>
      </c>
      <c r="H69" s="9">
        <v>0.65469999999999995</v>
      </c>
      <c r="I69" s="9">
        <v>1.0519999999999999E-15</v>
      </c>
      <c r="J69" s="9">
        <v>-85.292400000000001</v>
      </c>
      <c r="K69" s="9" t="s">
        <v>228</v>
      </c>
      <c r="L69" s="9">
        <v>5.48</v>
      </c>
    </row>
    <row r="70" spans="1:12">
      <c r="A70" s="9" t="s">
        <v>5</v>
      </c>
      <c r="B70" s="9">
        <v>0</v>
      </c>
      <c r="C70" s="9" t="s">
        <v>194</v>
      </c>
      <c r="D70" s="9" t="s">
        <v>195</v>
      </c>
      <c r="E70" s="9">
        <v>0</v>
      </c>
      <c r="F70" s="9">
        <v>-122.06100000000001</v>
      </c>
      <c r="G70" s="9">
        <v>-2.2200000000000001E-16</v>
      </c>
      <c r="H70" s="9">
        <v>-0.36380000000000001</v>
      </c>
      <c r="I70" s="9">
        <v>0</v>
      </c>
      <c r="J70" s="9">
        <v>-90.177999999999997</v>
      </c>
      <c r="K70" s="9" t="s">
        <v>229</v>
      </c>
      <c r="L70" s="9">
        <v>0</v>
      </c>
    </row>
    <row r="71" spans="1:12">
      <c r="A71" s="9" t="s">
        <v>5</v>
      </c>
      <c r="B71" s="9">
        <v>5.65</v>
      </c>
      <c r="C71" s="9" t="s">
        <v>194</v>
      </c>
      <c r="D71" s="9" t="s">
        <v>195</v>
      </c>
      <c r="E71" s="9">
        <v>0</v>
      </c>
      <c r="F71" s="9">
        <v>132.18899999999999</v>
      </c>
      <c r="G71" s="9">
        <v>-2.2200000000000001E-16</v>
      </c>
      <c r="H71" s="9">
        <v>-0.36380000000000001</v>
      </c>
      <c r="I71" s="9">
        <v>1.2550000000000001E-15</v>
      </c>
      <c r="J71" s="9">
        <v>-118.7907</v>
      </c>
      <c r="K71" s="9" t="s">
        <v>229</v>
      </c>
      <c r="L71" s="9">
        <v>5.65</v>
      </c>
    </row>
    <row r="72" spans="1:12">
      <c r="A72" s="9" t="s">
        <v>6</v>
      </c>
      <c r="B72" s="9">
        <v>0</v>
      </c>
      <c r="C72" s="9" t="s">
        <v>194</v>
      </c>
      <c r="D72" s="9" t="s">
        <v>195</v>
      </c>
      <c r="E72" s="9">
        <v>0</v>
      </c>
      <c r="F72" s="9">
        <v>-105.794</v>
      </c>
      <c r="G72" s="9">
        <v>3.3309999999999998E-16</v>
      </c>
      <c r="H72" s="9">
        <v>-0.66900000000000004</v>
      </c>
      <c r="I72" s="9">
        <v>-8.8819999999999992E-16</v>
      </c>
      <c r="J72" s="9">
        <v>-84.034599999999998</v>
      </c>
      <c r="K72" s="9" t="s">
        <v>230</v>
      </c>
      <c r="L72" s="9">
        <v>0</v>
      </c>
    </row>
    <row r="73" spans="1:12">
      <c r="A73" s="9" t="s">
        <v>6</v>
      </c>
      <c r="B73" s="9">
        <v>4.5599999999999996</v>
      </c>
      <c r="C73" s="9" t="s">
        <v>194</v>
      </c>
      <c r="D73" s="9" t="s">
        <v>195</v>
      </c>
      <c r="E73" s="9">
        <v>0</v>
      </c>
      <c r="F73" s="9">
        <v>99.406000000000006</v>
      </c>
      <c r="G73" s="9">
        <v>3.3309999999999998E-16</v>
      </c>
      <c r="H73" s="9">
        <v>-0.66900000000000004</v>
      </c>
      <c r="I73" s="9">
        <v>-2.4069999999999999E-15</v>
      </c>
      <c r="J73" s="9">
        <v>-69.470500000000001</v>
      </c>
      <c r="K73" s="9" t="s">
        <v>230</v>
      </c>
      <c r="L73" s="9">
        <v>4.5599999999999996</v>
      </c>
    </row>
    <row r="74" spans="1:12">
      <c r="A74" s="9" t="s">
        <v>7</v>
      </c>
      <c r="B74" s="9">
        <v>0</v>
      </c>
      <c r="C74" s="9" t="s">
        <v>194</v>
      </c>
      <c r="D74" s="9" t="s">
        <v>195</v>
      </c>
      <c r="E74" s="9">
        <v>0</v>
      </c>
      <c r="F74" s="9">
        <v>-97.375</v>
      </c>
      <c r="G74" s="9">
        <v>-1.11E-16</v>
      </c>
      <c r="H74" s="9">
        <v>2.0118</v>
      </c>
      <c r="I74" s="9">
        <v>-4.4409999999999996E-16</v>
      </c>
      <c r="J74" s="9">
        <v>-76.494600000000005</v>
      </c>
      <c r="K74" s="9" t="s">
        <v>231</v>
      </c>
      <c r="L74" s="9">
        <v>0</v>
      </c>
    </row>
    <row r="75" spans="1:12">
      <c r="A75" s="9" t="s">
        <v>7</v>
      </c>
      <c r="B75" s="9">
        <v>5.5</v>
      </c>
      <c r="C75" s="9" t="s">
        <v>194</v>
      </c>
      <c r="D75" s="9" t="s">
        <v>195</v>
      </c>
      <c r="E75" s="9">
        <v>0</v>
      </c>
      <c r="F75" s="9">
        <v>95.125</v>
      </c>
      <c r="G75" s="9">
        <v>-1.11E-16</v>
      </c>
      <c r="H75" s="9">
        <v>2.0118</v>
      </c>
      <c r="I75" s="9">
        <v>1.6649999999999999E-16</v>
      </c>
      <c r="J75" s="9">
        <v>-70.3078</v>
      </c>
      <c r="K75" s="9" t="s">
        <v>231</v>
      </c>
      <c r="L75" s="9">
        <v>5.5</v>
      </c>
    </row>
    <row r="76" spans="1:12">
      <c r="A76" s="9" t="s">
        <v>41</v>
      </c>
      <c r="B76" s="9">
        <v>0</v>
      </c>
      <c r="C76" s="9" t="s">
        <v>194</v>
      </c>
      <c r="D76" s="9" t="s">
        <v>195</v>
      </c>
      <c r="E76" s="9">
        <v>0</v>
      </c>
      <c r="F76" s="9">
        <v>-41.427</v>
      </c>
      <c r="G76" s="9">
        <v>-8.8819999999999992E-16</v>
      </c>
      <c r="H76" s="9">
        <v>-1.3082</v>
      </c>
      <c r="I76" s="9">
        <v>-5.3289999999999996E-15</v>
      </c>
      <c r="J76" s="9">
        <v>-36.292400000000001</v>
      </c>
      <c r="K76" s="9" t="s">
        <v>232</v>
      </c>
      <c r="L76" s="9">
        <v>0</v>
      </c>
    </row>
    <row r="77" spans="1:12">
      <c r="A77" s="9" t="s">
        <v>41</v>
      </c>
      <c r="B77" s="9">
        <v>5.5</v>
      </c>
      <c r="C77" s="9" t="s">
        <v>194</v>
      </c>
      <c r="D77" s="9" t="s">
        <v>195</v>
      </c>
      <c r="E77" s="9">
        <v>0</v>
      </c>
      <c r="F77" s="9">
        <v>41.073</v>
      </c>
      <c r="G77" s="9">
        <v>-8.8819999999999992E-16</v>
      </c>
      <c r="H77" s="9">
        <v>-1.3082</v>
      </c>
      <c r="I77" s="9">
        <v>-4.4409999999999996E-16</v>
      </c>
      <c r="J77" s="9">
        <v>-35.319200000000002</v>
      </c>
      <c r="K77" s="9" t="s">
        <v>232</v>
      </c>
      <c r="L77" s="9">
        <v>5.5</v>
      </c>
    </row>
    <row r="78" spans="1:12">
      <c r="A78" s="9" t="s">
        <v>42</v>
      </c>
      <c r="B78" s="9">
        <v>0</v>
      </c>
      <c r="C78" s="9" t="s">
        <v>194</v>
      </c>
      <c r="D78" s="9" t="s">
        <v>195</v>
      </c>
      <c r="E78" s="9">
        <v>5.6840000000000001E-14</v>
      </c>
      <c r="F78" s="9">
        <v>-54.445999999999998</v>
      </c>
      <c r="G78" s="9">
        <v>-6.6610000000000002E-16</v>
      </c>
      <c r="H78" s="9">
        <v>1.7335</v>
      </c>
      <c r="I78" s="9">
        <v>-4.4409999999999996E-16</v>
      </c>
      <c r="J78" s="9">
        <v>-39.3322</v>
      </c>
      <c r="K78" s="9" t="s">
        <v>233</v>
      </c>
      <c r="L78" s="9">
        <v>0</v>
      </c>
    </row>
    <row r="79" spans="1:12">
      <c r="A79" s="9" t="s">
        <v>42</v>
      </c>
      <c r="B79" s="9">
        <v>5.5764100000000001</v>
      </c>
      <c r="C79" s="9" t="s">
        <v>194</v>
      </c>
      <c r="D79" s="9" t="s">
        <v>195</v>
      </c>
      <c r="E79" s="9">
        <v>5.6840000000000001E-14</v>
      </c>
      <c r="F79" s="9">
        <v>57.082000000000001</v>
      </c>
      <c r="G79" s="9">
        <v>-6.6610000000000002E-16</v>
      </c>
      <c r="H79" s="9">
        <v>1.7335</v>
      </c>
      <c r="I79" s="9">
        <v>3.2710000000000001E-15</v>
      </c>
      <c r="J79" s="9">
        <v>-46.682200000000002</v>
      </c>
      <c r="K79" s="9" t="s">
        <v>233</v>
      </c>
      <c r="L79" s="9">
        <v>5.5764100000000001</v>
      </c>
    </row>
    <row r="80" spans="1:12">
      <c r="A80" s="9" t="s">
        <v>43</v>
      </c>
      <c r="B80" s="9">
        <v>0</v>
      </c>
      <c r="C80" s="9" t="s">
        <v>194</v>
      </c>
      <c r="D80" s="9" t="s">
        <v>195</v>
      </c>
      <c r="E80" s="9">
        <v>0</v>
      </c>
      <c r="F80" s="9">
        <v>-124.64400000000001</v>
      </c>
      <c r="G80" s="9">
        <v>0</v>
      </c>
      <c r="H80" s="9">
        <v>0.8024</v>
      </c>
      <c r="I80" s="9">
        <v>0</v>
      </c>
      <c r="J80" s="9">
        <v>-108.6199</v>
      </c>
      <c r="K80" s="9" t="s">
        <v>234</v>
      </c>
      <c r="L80" s="9">
        <v>0</v>
      </c>
    </row>
    <row r="81" spans="1:12">
      <c r="A81" s="9" t="s">
        <v>43</v>
      </c>
      <c r="B81" s="9">
        <v>5.65</v>
      </c>
      <c r="C81" s="9" t="s">
        <v>194</v>
      </c>
      <c r="D81" s="9" t="s">
        <v>195</v>
      </c>
      <c r="E81" s="9">
        <v>0</v>
      </c>
      <c r="F81" s="9">
        <v>129.60599999999999</v>
      </c>
      <c r="G81" s="9">
        <v>0</v>
      </c>
      <c r="H81" s="9">
        <v>0.8024</v>
      </c>
      <c r="I81" s="9">
        <v>0</v>
      </c>
      <c r="J81" s="9">
        <v>-122.6384</v>
      </c>
      <c r="K81" s="9" t="s">
        <v>234</v>
      </c>
      <c r="L81" s="9">
        <v>5.65</v>
      </c>
    </row>
    <row r="82" spans="1:12">
      <c r="A82" s="9" t="s">
        <v>44</v>
      </c>
      <c r="B82" s="9">
        <v>0</v>
      </c>
      <c r="C82" s="9" t="s">
        <v>194</v>
      </c>
      <c r="D82" s="9" t="s">
        <v>195</v>
      </c>
      <c r="E82" s="9">
        <v>0</v>
      </c>
      <c r="F82" s="9">
        <v>-127.541</v>
      </c>
      <c r="G82" s="9">
        <v>-3.3309999999999998E-16</v>
      </c>
      <c r="H82" s="9">
        <v>1.29E-2</v>
      </c>
      <c r="I82" s="9">
        <v>0</v>
      </c>
      <c r="J82" s="9">
        <v>-110.0749</v>
      </c>
      <c r="K82" s="9" t="s">
        <v>235</v>
      </c>
      <c r="L82" s="9">
        <v>0</v>
      </c>
    </row>
    <row r="83" spans="1:12">
      <c r="A83" s="9" t="s">
        <v>44</v>
      </c>
      <c r="B83" s="9">
        <v>5.48</v>
      </c>
      <c r="C83" s="9" t="s">
        <v>194</v>
      </c>
      <c r="D83" s="9" t="s">
        <v>195</v>
      </c>
      <c r="E83" s="9">
        <v>0</v>
      </c>
      <c r="F83" s="9">
        <v>119.059</v>
      </c>
      <c r="G83" s="9">
        <v>-3.3309999999999998E-16</v>
      </c>
      <c r="H83" s="9">
        <v>1.29E-2</v>
      </c>
      <c r="I83" s="9">
        <v>1.8249999999999999E-15</v>
      </c>
      <c r="J83" s="9">
        <v>-86.8352</v>
      </c>
      <c r="K83" s="9" t="s">
        <v>235</v>
      </c>
      <c r="L83" s="9">
        <v>5.48</v>
      </c>
    </row>
    <row r="84" spans="1:12">
      <c r="A84" s="9" t="s">
        <v>8</v>
      </c>
      <c r="B84" s="9">
        <v>0</v>
      </c>
      <c r="C84" s="9" t="s">
        <v>194</v>
      </c>
      <c r="D84" s="9" t="s">
        <v>195</v>
      </c>
      <c r="E84" s="9">
        <v>0</v>
      </c>
      <c r="F84" s="9">
        <v>-122.991</v>
      </c>
      <c r="G84" s="9">
        <v>0</v>
      </c>
      <c r="H84" s="9">
        <v>-0.68300000000000005</v>
      </c>
      <c r="I84" s="9">
        <v>0</v>
      </c>
      <c r="J84" s="9">
        <v>-92.320300000000003</v>
      </c>
      <c r="K84" s="9" t="s">
        <v>236</v>
      </c>
      <c r="L84" s="9">
        <v>0</v>
      </c>
    </row>
    <row r="85" spans="1:12">
      <c r="A85" s="9" t="s">
        <v>8</v>
      </c>
      <c r="B85" s="9">
        <v>5.65</v>
      </c>
      <c r="C85" s="9" t="s">
        <v>194</v>
      </c>
      <c r="D85" s="9" t="s">
        <v>195</v>
      </c>
      <c r="E85" s="9">
        <v>0</v>
      </c>
      <c r="F85" s="9">
        <v>131.25899999999999</v>
      </c>
      <c r="G85" s="9">
        <v>0</v>
      </c>
      <c r="H85" s="9">
        <v>-0.68300000000000005</v>
      </c>
      <c r="I85" s="9">
        <v>0</v>
      </c>
      <c r="J85" s="9">
        <v>-115.67749999999999</v>
      </c>
      <c r="K85" s="9" t="s">
        <v>236</v>
      </c>
      <c r="L85" s="9">
        <v>5.65</v>
      </c>
    </row>
    <row r="86" spans="1:12">
      <c r="A86" s="9" t="s">
        <v>9</v>
      </c>
      <c r="B86" s="9">
        <v>0</v>
      </c>
      <c r="C86" s="9" t="s">
        <v>194</v>
      </c>
      <c r="D86" s="9" t="s">
        <v>195</v>
      </c>
      <c r="E86" s="9">
        <v>0</v>
      </c>
      <c r="F86" s="9">
        <v>-104.42100000000001</v>
      </c>
      <c r="G86" s="9">
        <v>2.2200000000000001E-16</v>
      </c>
      <c r="H86" s="9">
        <v>-0.47199999999999998</v>
      </c>
      <c r="I86" s="9">
        <v>0</v>
      </c>
      <c r="J86" s="9">
        <v>-80.745800000000003</v>
      </c>
      <c r="K86" s="9" t="s">
        <v>237</v>
      </c>
      <c r="L86" s="9">
        <v>0</v>
      </c>
    </row>
    <row r="87" spans="1:12">
      <c r="A87" s="9" t="s">
        <v>9</v>
      </c>
      <c r="B87" s="9">
        <v>4.5599999999999996</v>
      </c>
      <c r="C87" s="9" t="s">
        <v>194</v>
      </c>
      <c r="D87" s="9" t="s">
        <v>195</v>
      </c>
      <c r="E87" s="9">
        <v>0</v>
      </c>
      <c r="F87" s="9">
        <v>100.779</v>
      </c>
      <c r="G87" s="9">
        <v>2.2200000000000001E-16</v>
      </c>
      <c r="H87" s="9">
        <v>-0.47199999999999998</v>
      </c>
      <c r="I87" s="9">
        <v>-1.0130000000000001E-15</v>
      </c>
      <c r="J87" s="9">
        <v>-72.4435</v>
      </c>
      <c r="K87" s="9" t="s">
        <v>237</v>
      </c>
      <c r="L87" s="9">
        <v>4.5599999999999996</v>
      </c>
    </row>
    <row r="88" spans="1:12">
      <c r="A88" s="9" t="s">
        <v>10</v>
      </c>
      <c r="B88" s="9">
        <v>0</v>
      </c>
      <c r="C88" s="9" t="s">
        <v>194</v>
      </c>
      <c r="D88" s="9" t="s">
        <v>195</v>
      </c>
      <c r="E88" s="9">
        <v>0</v>
      </c>
      <c r="F88" s="9">
        <v>-98.772000000000006</v>
      </c>
      <c r="G88" s="9">
        <v>-2.2200000000000001E-16</v>
      </c>
      <c r="H88" s="9">
        <v>1.9718</v>
      </c>
      <c r="I88" s="9">
        <v>-1.332E-15</v>
      </c>
      <c r="J88" s="9">
        <v>-80.5518</v>
      </c>
      <c r="K88" s="9" t="s">
        <v>238</v>
      </c>
      <c r="L88" s="9">
        <v>0</v>
      </c>
    </row>
    <row r="89" spans="1:12">
      <c r="A89" s="9" t="s">
        <v>10</v>
      </c>
      <c r="B89" s="9">
        <v>5.5</v>
      </c>
      <c r="C89" s="9" t="s">
        <v>194</v>
      </c>
      <c r="D89" s="9" t="s">
        <v>195</v>
      </c>
      <c r="E89" s="9">
        <v>0</v>
      </c>
      <c r="F89" s="9">
        <v>93.727999999999994</v>
      </c>
      <c r="G89" s="9">
        <v>-2.2200000000000001E-16</v>
      </c>
      <c r="H89" s="9">
        <v>1.9718</v>
      </c>
      <c r="I89" s="9">
        <v>-1.11E-16</v>
      </c>
      <c r="J89" s="9">
        <v>-66.678600000000003</v>
      </c>
      <c r="K89" s="9" t="s">
        <v>238</v>
      </c>
      <c r="L89" s="9">
        <v>5.5</v>
      </c>
    </row>
    <row r="90" spans="1:12">
      <c r="A90" s="9" t="s">
        <v>45</v>
      </c>
      <c r="B90" s="9">
        <v>0</v>
      </c>
      <c r="C90" s="9" t="s">
        <v>194</v>
      </c>
      <c r="D90" s="9" t="s">
        <v>195</v>
      </c>
      <c r="E90" s="9">
        <v>0</v>
      </c>
      <c r="F90" s="9">
        <v>-41.582000000000001</v>
      </c>
      <c r="G90" s="9">
        <v>-3.5529999999999999E-15</v>
      </c>
      <c r="H90" s="9">
        <v>-1.417</v>
      </c>
      <c r="I90" s="9">
        <v>-7.1050000000000001E-15</v>
      </c>
      <c r="J90" s="9">
        <v>-37.066200000000002</v>
      </c>
      <c r="K90" s="9" t="s">
        <v>239</v>
      </c>
      <c r="L90" s="9">
        <v>0</v>
      </c>
    </row>
    <row r="91" spans="1:12">
      <c r="A91" s="9" t="s">
        <v>45</v>
      </c>
      <c r="B91" s="9">
        <v>5.5</v>
      </c>
      <c r="C91" s="9" t="s">
        <v>194</v>
      </c>
      <c r="D91" s="9" t="s">
        <v>195</v>
      </c>
      <c r="E91" s="9">
        <v>0</v>
      </c>
      <c r="F91" s="9">
        <v>40.917999999999999</v>
      </c>
      <c r="G91" s="9">
        <v>-3.5529999999999999E-15</v>
      </c>
      <c r="H91" s="9">
        <v>-1.417</v>
      </c>
      <c r="I91" s="9">
        <v>1.243E-14</v>
      </c>
      <c r="J91" s="9">
        <v>-35.2393</v>
      </c>
      <c r="K91" s="9" t="s">
        <v>239</v>
      </c>
      <c r="L91" s="9">
        <v>5.5</v>
      </c>
    </row>
    <row r="92" spans="1:12">
      <c r="A92" s="9" t="s">
        <v>46</v>
      </c>
      <c r="B92" s="9">
        <v>0</v>
      </c>
      <c r="C92" s="9" t="s">
        <v>194</v>
      </c>
      <c r="D92" s="9" t="s">
        <v>195</v>
      </c>
      <c r="E92" s="9">
        <v>0</v>
      </c>
      <c r="F92" s="9">
        <v>-53.618000000000002</v>
      </c>
      <c r="G92" s="9">
        <v>-1.332E-15</v>
      </c>
      <c r="H92" s="9">
        <v>1.7981</v>
      </c>
      <c r="I92" s="9">
        <v>-1.7760000000000001E-15</v>
      </c>
      <c r="J92" s="9">
        <v>-36.448999999999998</v>
      </c>
      <c r="K92" s="9" t="s">
        <v>240</v>
      </c>
      <c r="L92" s="9">
        <v>0</v>
      </c>
    </row>
    <row r="93" spans="1:12">
      <c r="A93" s="9" t="s">
        <v>46</v>
      </c>
      <c r="B93" s="9">
        <v>5.5764100000000001</v>
      </c>
      <c r="C93" s="9" t="s">
        <v>194</v>
      </c>
      <c r="D93" s="9" t="s">
        <v>195</v>
      </c>
      <c r="E93" s="9">
        <v>0</v>
      </c>
      <c r="F93" s="9">
        <v>57.911000000000001</v>
      </c>
      <c r="G93" s="9">
        <v>-1.332E-15</v>
      </c>
      <c r="H93" s="9">
        <v>1.7981</v>
      </c>
      <c r="I93" s="9">
        <v>5.6530000000000002E-15</v>
      </c>
      <c r="J93" s="9">
        <v>-48.418999999999997</v>
      </c>
      <c r="K93" s="9" t="s">
        <v>240</v>
      </c>
      <c r="L93" s="9">
        <v>5.5764100000000001</v>
      </c>
    </row>
    <row r="94" spans="1:12">
      <c r="A94" s="9" t="s">
        <v>47</v>
      </c>
      <c r="B94" s="9">
        <v>0</v>
      </c>
      <c r="C94" s="9" t="s">
        <v>194</v>
      </c>
      <c r="D94" s="9" t="s">
        <v>195</v>
      </c>
      <c r="E94" s="9">
        <v>0</v>
      </c>
      <c r="F94" s="9">
        <v>-117.523</v>
      </c>
      <c r="G94" s="9">
        <v>0</v>
      </c>
      <c r="H94" s="9">
        <v>0.76819999999999999</v>
      </c>
      <c r="I94" s="9">
        <v>-1.7760000000000001E-15</v>
      </c>
      <c r="J94" s="9">
        <v>-80.403599999999997</v>
      </c>
      <c r="K94" s="9" t="s">
        <v>241</v>
      </c>
      <c r="L94" s="9">
        <v>0</v>
      </c>
    </row>
    <row r="95" spans="1:12">
      <c r="A95" s="9" t="s">
        <v>47</v>
      </c>
      <c r="B95" s="9">
        <v>5.65</v>
      </c>
      <c r="C95" s="9" t="s">
        <v>194</v>
      </c>
      <c r="D95" s="9" t="s">
        <v>195</v>
      </c>
      <c r="E95" s="9">
        <v>0</v>
      </c>
      <c r="F95" s="9">
        <v>136.727</v>
      </c>
      <c r="G95" s="9">
        <v>0</v>
      </c>
      <c r="H95" s="9">
        <v>0.76819999999999999</v>
      </c>
      <c r="I95" s="9">
        <v>-1.7760000000000001E-15</v>
      </c>
      <c r="J95" s="9">
        <v>-134.65270000000001</v>
      </c>
      <c r="K95" s="9" t="s">
        <v>241</v>
      </c>
      <c r="L95" s="9">
        <v>5.65</v>
      </c>
    </row>
    <row r="96" spans="1:12">
      <c r="A96" s="9" t="s">
        <v>48</v>
      </c>
      <c r="B96" s="9">
        <v>0</v>
      </c>
      <c r="C96" s="9" t="s">
        <v>194</v>
      </c>
      <c r="D96" s="9" t="s">
        <v>195</v>
      </c>
      <c r="E96" s="9">
        <v>0</v>
      </c>
      <c r="F96" s="9">
        <v>-136.93199999999999</v>
      </c>
      <c r="G96" s="9">
        <v>-4.4409999999999996E-16</v>
      </c>
      <c r="H96" s="9">
        <v>1.9927999999999999</v>
      </c>
      <c r="I96" s="9">
        <v>1.7760000000000001E-15</v>
      </c>
      <c r="J96" s="9">
        <v>-126.596</v>
      </c>
      <c r="K96" s="9" t="s">
        <v>242</v>
      </c>
      <c r="L96" s="9">
        <v>0</v>
      </c>
    </row>
    <row r="97" spans="1:12">
      <c r="A97" s="9" t="s">
        <v>48</v>
      </c>
      <c r="B97" s="9">
        <v>5.48</v>
      </c>
      <c r="C97" s="9" t="s">
        <v>194</v>
      </c>
      <c r="D97" s="9" t="s">
        <v>195</v>
      </c>
      <c r="E97" s="9">
        <v>0</v>
      </c>
      <c r="F97" s="9">
        <v>109.66800000000001</v>
      </c>
      <c r="G97" s="9">
        <v>-4.4409999999999996E-16</v>
      </c>
      <c r="H97" s="9">
        <v>1.9927999999999999</v>
      </c>
      <c r="I97" s="9">
        <v>4.2100000000000002E-15</v>
      </c>
      <c r="J97" s="9">
        <v>-51.891800000000003</v>
      </c>
      <c r="K97" s="9" t="s">
        <v>242</v>
      </c>
      <c r="L97" s="9">
        <v>5.48</v>
      </c>
    </row>
    <row r="98" spans="1:12">
      <c r="A98" s="9" t="s">
        <v>49</v>
      </c>
      <c r="B98" s="9">
        <v>0</v>
      </c>
      <c r="C98" s="9" t="s">
        <v>194</v>
      </c>
      <c r="D98" s="9" t="s">
        <v>195</v>
      </c>
      <c r="E98" s="9">
        <v>0</v>
      </c>
      <c r="F98" s="9">
        <v>-115.419</v>
      </c>
      <c r="G98" s="9">
        <v>0</v>
      </c>
      <c r="H98" s="9">
        <v>0.36880000000000002</v>
      </c>
      <c r="I98" s="9">
        <v>-1.7760000000000001E-15</v>
      </c>
      <c r="J98" s="9">
        <v>-58.463500000000003</v>
      </c>
      <c r="K98" s="9" t="s">
        <v>243</v>
      </c>
      <c r="L98" s="9">
        <v>0</v>
      </c>
    </row>
    <row r="99" spans="1:12">
      <c r="A99" s="9" t="s">
        <v>49</v>
      </c>
      <c r="B99" s="9">
        <v>5.65</v>
      </c>
      <c r="C99" s="9" t="s">
        <v>194</v>
      </c>
      <c r="D99" s="9" t="s">
        <v>195</v>
      </c>
      <c r="E99" s="9">
        <v>0</v>
      </c>
      <c r="F99" s="9">
        <v>138.83099999999999</v>
      </c>
      <c r="G99" s="9">
        <v>0</v>
      </c>
      <c r="H99" s="9">
        <v>0.36880000000000002</v>
      </c>
      <c r="I99" s="9">
        <v>-1.7760000000000001E-15</v>
      </c>
      <c r="J99" s="9">
        <v>-124.59990000000001</v>
      </c>
      <c r="K99" s="9" t="s">
        <v>243</v>
      </c>
      <c r="L99" s="9">
        <v>5.65</v>
      </c>
    </row>
    <row r="100" spans="1:12">
      <c r="A100" s="9" t="s">
        <v>50</v>
      </c>
      <c r="B100" s="9">
        <v>0</v>
      </c>
      <c r="C100" s="9" t="s">
        <v>194</v>
      </c>
      <c r="D100" s="9" t="s">
        <v>195</v>
      </c>
      <c r="E100" s="9">
        <v>0</v>
      </c>
      <c r="F100" s="9">
        <v>-112.94499999999999</v>
      </c>
      <c r="G100" s="9">
        <v>1.332E-15</v>
      </c>
      <c r="H100" s="9">
        <v>-1.5718000000000001</v>
      </c>
      <c r="I100" s="9">
        <v>8.8819999999999992E-16</v>
      </c>
      <c r="J100" s="9">
        <v>-97.828299999999999</v>
      </c>
      <c r="K100" s="9" t="s">
        <v>244</v>
      </c>
      <c r="L100" s="9">
        <v>0</v>
      </c>
    </row>
    <row r="101" spans="1:12">
      <c r="A101" s="9" t="s">
        <v>50</v>
      </c>
      <c r="B101" s="9">
        <v>4.5599999999999996</v>
      </c>
      <c r="C101" s="9" t="s">
        <v>194</v>
      </c>
      <c r="D101" s="9" t="s">
        <v>195</v>
      </c>
      <c r="E101" s="9">
        <v>0</v>
      </c>
      <c r="F101" s="9">
        <v>92.254999999999995</v>
      </c>
      <c r="G101" s="9">
        <v>1.332E-15</v>
      </c>
      <c r="H101" s="9">
        <v>-1.5718000000000001</v>
      </c>
      <c r="I101" s="9">
        <v>-5.1870000000000001E-15</v>
      </c>
      <c r="J101" s="9">
        <v>-50.656500000000001</v>
      </c>
      <c r="K101" s="9" t="s">
        <v>244</v>
      </c>
      <c r="L101" s="9">
        <v>4.5599999999999996</v>
      </c>
    </row>
    <row r="102" spans="1:12">
      <c r="A102" s="9" t="s">
        <v>51</v>
      </c>
      <c r="B102" s="9">
        <v>0</v>
      </c>
      <c r="C102" s="9" t="s">
        <v>194</v>
      </c>
      <c r="D102" s="9" t="s">
        <v>195</v>
      </c>
      <c r="E102" s="9">
        <v>0</v>
      </c>
      <c r="F102" s="9">
        <v>-95.685000000000002</v>
      </c>
      <c r="G102" s="9">
        <v>-4.4409999999999996E-16</v>
      </c>
      <c r="H102" s="9">
        <v>2.7208999999999999</v>
      </c>
      <c r="I102" s="9">
        <v>-1.7760000000000001E-15</v>
      </c>
      <c r="J102" s="9">
        <v>-53.657600000000002</v>
      </c>
      <c r="K102" s="9" t="s">
        <v>245</v>
      </c>
      <c r="L102" s="9">
        <v>0</v>
      </c>
    </row>
    <row r="103" spans="1:12">
      <c r="A103" s="9" t="s">
        <v>51</v>
      </c>
      <c r="B103" s="9">
        <v>5.5</v>
      </c>
      <c r="C103" s="9" t="s">
        <v>194</v>
      </c>
      <c r="D103" s="9" t="s">
        <v>195</v>
      </c>
      <c r="E103" s="9">
        <v>0</v>
      </c>
      <c r="F103" s="9">
        <v>96.814999999999998</v>
      </c>
      <c r="G103" s="9">
        <v>-4.4409999999999996E-16</v>
      </c>
      <c r="H103" s="9">
        <v>2.7208999999999999</v>
      </c>
      <c r="I103" s="9">
        <v>6.6610000000000002E-16</v>
      </c>
      <c r="J103" s="9">
        <v>-56.762999999999998</v>
      </c>
      <c r="K103" s="9" t="s">
        <v>245</v>
      </c>
      <c r="L103" s="9">
        <v>5.5</v>
      </c>
    </row>
    <row r="104" spans="1:12">
      <c r="A104" s="9" t="s">
        <v>52</v>
      </c>
      <c r="B104" s="9">
        <v>0</v>
      </c>
      <c r="C104" s="9" t="s">
        <v>194</v>
      </c>
      <c r="D104" s="9" t="s">
        <v>195</v>
      </c>
      <c r="E104" s="9">
        <v>0</v>
      </c>
      <c r="F104" s="9">
        <v>-41.636000000000003</v>
      </c>
      <c r="G104" s="9">
        <v>-5.3289999999999996E-15</v>
      </c>
      <c r="H104" s="9">
        <v>-1.9418</v>
      </c>
      <c r="I104" s="9">
        <v>-2.1320000000000001E-14</v>
      </c>
      <c r="J104" s="9">
        <v>-33.464300000000001</v>
      </c>
      <c r="K104" s="9" t="s">
        <v>246</v>
      </c>
      <c r="L104" s="9">
        <v>0</v>
      </c>
    </row>
    <row r="105" spans="1:12">
      <c r="A105" s="9" t="s">
        <v>52</v>
      </c>
      <c r="B105" s="9">
        <v>5.5</v>
      </c>
      <c r="C105" s="9" t="s">
        <v>194</v>
      </c>
      <c r="D105" s="9" t="s">
        <v>195</v>
      </c>
      <c r="E105" s="9">
        <v>0</v>
      </c>
      <c r="F105" s="9">
        <v>40.863999999999997</v>
      </c>
      <c r="G105" s="9">
        <v>-5.3289999999999996E-15</v>
      </c>
      <c r="H105" s="9">
        <v>-1.9418</v>
      </c>
      <c r="I105" s="9">
        <v>7.9940000000000001E-15</v>
      </c>
      <c r="J105" s="9">
        <v>-31.338899999999999</v>
      </c>
      <c r="K105" s="9" t="s">
        <v>246</v>
      </c>
      <c r="L105" s="9">
        <v>5.5</v>
      </c>
    </row>
    <row r="106" spans="1:12">
      <c r="A106" s="9" t="s">
        <v>53</v>
      </c>
      <c r="B106" s="9">
        <v>0</v>
      </c>
      <c r="C106" s="9" t="s">
        <v>194</v>
      </c>
      <c r="D106" s="9" t="s">
        <v>195</v>
      </c>
      <c r="E106" s="9">
        <v>0</v>
      </c>
      <c r="F106" s="9">
        <v>-55.064</v>
      </c>
      <c r="G106" s="9">
        <v>-1.332E-15</v>
      </c>
      <c r="H106" s="9">
        <v>2.7124999999999999</v>
      </c>
      <c r="I106" s="9">
        <v>-4.4410000000000002E-15</v>
      </c>
      <c r="J106" s="9">
        <v>-27.253499999999999</v>
      </c>
      <c r="K106" s="9" t="s">
        <v>247</v>
      </c>
      <c r="L106" s="9">
        <v>0</v>
      </c>
    </row>
    <row r="107" spans="1:12">
      <c r="A107" s="9" t="s">
        <v>53</v>
      </c>
      <c r="B107" s="9">
        <v>5.5764100000000001</v>
      </c>
      <c r="C107" s="9" t="s">
        <v>194</v>
      </c>
      <c r="D107" s="9" t="s">
        <v>195</v>
      </c>
      <c r="E107" s="9">
        <v>0</v>
      </c>
      <c r="F107" s="9">
        <v>56.465000000000003</v>
      </c>
      <c r="G107" s="9">
        <v>-1.332E-15</v>
      </c>
      <c r="H107" s="9">
        <v>2.7124999999999999</v>
      </c>
      <c r="I107" s="9">
        <v>2.988E-15</v>
      </c>
      <c r="J107" s="9">
        <v>-31.159300000000002</v>
      </c>
      <c r="K107" s="9" t="s">
        <v>247</v>
      </c>
      <c r="L107" s="9">
        <v>5.5764100000000001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07"/>
  <sheetViews>
    <sheetView workbookViewId="0"/>
  </sheetViews>
  <sheetFormatPr defaultRowHeight="14.25"/>
  <cols>
    <col min="1" max="2" width="9" style="9" customWidth="1"/>
    <col min="3" max="3" width="12.75" style="9" bestFit="1" customWidth="1"/>
    <col min="4" max="4" width="10.75" style="9" bestFit="1" customWidth="1"/>
    <col min="5" max="5" width="11" style="9" bestFit="1" customWidth="1"/>
    <col min="6" max="6" width="9" style="9" customWidth="1"/>
    <col min="7" max="7" width="11" style="9" bestFit="1" customWidth="1"/>
    <col min="8" max="8" width="9" style="9" customWidth="1"/>
    <col min="9" max="9" width="11" style="9" bestFit="1" customWidth="1"/>
    <col min="10" max="10" width="9" style="9" customWidth="1"/>
    <col min="11" max="11" width="12.375" style="9" bestFit="1" customWidth="1"/>
    <col min="12" max="12" width="12.875" style="9" bestFit="1" customWidth="1"/>
    <col min="13" max="16384" width="9" style="9"/>
  </cols>
  <sheetData>
    <row r="1" spans="1:12" ht="15">
      <c r="A1" s="77" t="s">
        <v>179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ht="15">
      <c r="A2" s="79" t="s">
        <v>180</v>
      </c>
      <c r="B2" s="79" t="s">
        <v>181</v>
      </c>
      <c r="C2" s="79" t="s">
        <v>182</v>
      </c>
      <c r="D2" s="79" t="s">
        <v>183</v>
      </c>
      <c r="E2" s="79" t="s">
        <v>184</v>
      </c>
      <c r="F2" s="79" t="s">
        <v>185</v>
      </c>
      <c r="G2" s="79" t="s">
        <v>186</v>
      </c>
      <c r="H2" s="79" t="s">
        <v>187</v>
      </c>
      <c r="I2" s="79" t="s">
        <v>188</v>
      </c>
      <c r="J2" s="79" t="s">
        <v>189</v>
      </c>
      <c r="K2" s="79" t="s">
        <v>190</v>
      </c>
      <c r="L2" s="79" t="s">
        <v>191</v>
      </c>
    </row>
    <row r="3" spans="1:12">
      <c r="A3" s="80" t="s">
        <v>192</v>
      </c>
      <c r="B3" s="80" t="s">
        <v>0</v>
      </c>
      <c r="C3" s="80" t="s">
        <v>192</v>
      </c>
      <c r="D3" s="80" t="s">
        <v>192</v>
      </c>
      <c r="E3" s="80" t="s">
        <v>193</v>
      </c>
      <c r="F3" s="80" t="s">
        <v>193</v>
      </c>
      <c r="G3" s="80" t="s">
        <v>193</v>
      </c>
      <c r="H3" s="80" t="s">
        <v>1</v>
      </c>
      <c r="I3" s="80" t="s">
        <v>1</v>
      </c>
      <c r="J3" s="80" t="s">
        <v>1</v>
      </c>
      <c r="K3" s="80" t="s">
        <v>192</v>
      </c>
      <c r="L3" s="80" t="s">
        <v>0</v>
      </c>
    </row>
    <row r="4" spans="1:12">
      <c r="A4" s="9" t="s">
        <v>125</v>
      </c>
      <c r="B4" s="9">
        <v>0</v>
      </c>
      <c r="C4" s="9" t="s">
        <v>248</v>
      </c>
      <c r="D4" s="9" t="s">
        <v>195</v>
      </c>
      <c r="E4" s="9">
        <v>-493.23399999999998</v>
      </c>
      <c r="F4" s="9">
        <v>-8.4</v>
      </c>
      <c r="G4" s="9">
        <v>-4.9630000000000001</v>
      </c>
      <c r="H4" s="9">
        <v>0.48120000000000002</v>
      </c>
      <c r="I4" s="9">
        <v>-7.617</v>
      </c>
      <c r="J4" s="9">
        <v>-7.8865999999999996</v>
      </c>
      <c r="K4" s="9" t="s">
        <v>196</v>
      </c>
      <c r="L4" s="9">
        <v>0</v>
      </c>
    </row>
    <row r="5" spans="1:12">
      <c r="A5" s="9" t="s">
        <v>125</v>
      </c>
      <c r="B5" s="9">
        <v>3.9</v>
      </c>
      <c r="C5" s="9" t="s">
        <v>248</v>
      </c>
      <c r="D5" s="9" t="s">
        <v>195</v>
      </c>
      <c r="E5" s="9">
        <v>-493.23399999999998</v>
      </c>
      <c r="F5" s="9">
        <v>-8.4</v>
      </c>
      <c r="G5" s="9">
        <v>-4.9630000000000001</v>
      </c>
      <c r="H5" s="9">
        <v>0.48120000000000002</v>
      </c>
      <c r="I5" s="9">
        <v>11.739699999999999</v>
      </c>
      <c r="J5" s="9">
        <v>24.871700000000001</v>
      </c>
      <c r="K5" s="9" t="s">
        <v>196</v>
      </c>
      <c r="L5" s="9">
        <v>3.9</v>
      </c>
    </row>
    <row r="6" spans="1:12">
      <c r="A6" s="9" t="s">
        <v>126</v>
      </c>
      <c r="B6" s="9">
        <v>0</v>
      </c>
      <c r="C6" s="9" t="s">
        <v>248</v>
      </c>
      <c r="D6" s="9" t="s">
        <v>195</v>
      </c>
      <c r="E6" s="9">
        <v>-731.16300000000001</v>
      </c>
      <c r="F6" s="9">
        <v>1.1080000000000001</v>
      </c>
      <c r="G6" s="9">
        <v>-2.9940000000000002</v>
      </c>
      <c r="H6" s="9">
        <v>0.48120000000000002</v>
      </c>
      <c r="I6" s="9">
        <v>-4.0274000000000001</v>
      </c>
      <c r="J6" s="9">
        <v>3.9474</v>
      </c>
      <c r="K6" s="9" t="s">
        <v>197</v>
      </c>
      <c r="L6" s="9">
        <v>0</v>
      </c>
    </row>
    <row r="7" spans="1:12">
      <c r="A7" s="9" t="s">
        <v>126</v>
      </c>
      <c r="B7" s="9">
        <v>3.9</v>
      </c>
      <c r="C7" s="9" t="s">
        <v>248</v>
      </c>
      <c r="D7" s="9" t="s">
        <v>195</v>
      </c>
      <c r="E7" s="9">
        <v>-731.16300000000001</v>
      </c>
      <c r="F7" s="9">
        <v>1.1080000000000001</v>
      </c>
      <c r="G7" s="9">
        <v>-2.9940000000000002</v>
      </c>
      <c r="H7" s="9">
        <v>0.48120000000000002</v>
      </c>
      <c r="I7" s="9">
        <v>7.6487999999999996</v>
      </c>
      <c r="J7" s="9">
        <v>-0.37290000000000001</v>
      </c>
      <c r="K7" s="9" t="s">
        <v>197</v>
      </c>
      <c r="L7" s="9">
        <v>3.9</v>
      </c>
    </row>
    <row r="8" spans="1:12">
      <c r="A8" s="9" t="s">
        <v>127</v>
      </c>
      <c r="B8" s="9">
        <v>0</v>
      </c>
      <c r="C8" s="9" t="s">
        <v>248</v>
      </c>
      <c r="D8" s="9" t="s">
        <v>195</v>
      </c>
      <c r="E8" s="9">
        <v>-407.87599999999998</v>
      </c>
      <c r="F8" s="9">
        <v>5.827</v>
      </c>
      <c r="G8" s="9">
        <v>-4.07</v>
      </c>
      <c r="H8" s="9">
        <v>0.48120000000000002</v>
      </c>
      <c r="I8" s="9">
        <v>-0.91180000000000005</v>
      </c>
      <c r="J8" s="9">
        <v>8.1214999999999993</v>
      </c>
      <c r="K8" s="9" t="s">
        <v>198</v>
      </c>
      <c r="L8" s="9">
        <v>0</v>
      </c>
    </row>
    <row r="9" spans="1:12">
      <c r="A9" s="9" t="s">
        <v>127</v>
      </c>
      <c r="B9" s="9">
        <v>3.9</v>
      </c>
      <c r="C9" s="9" t="s">
        <v>248</v>
      </c>
      <c r="D9" s="9" t="s">
        <v>195</v>
      </c>
      <c r="E9" s="9">
        <v>-407.87599999999998</v>
      </c>
      <c r="F9" s="9">
        <v>5.827</v>
      </c>
      <c r="G9" s="9">
        <v>-4.07</v>
      </c>
      <c r="H9" s="9">
        <v>0.48120000000000002</v>
      </c>
      <c r="I9" s="9">
        <v>14.962300000000001</v>
      </c>
      <c r="J9" s="9">
        <v>-14.6046</v>
      </c>
      <c r="K9" s="9" t="s">
        <v>198</v>
      </c>
      <c r="L9" s="9">
        <v>3.9</v>
      </c>
    </row>
    <row r="10" spans="1:12">
      <c r="A10" s="9" t="s">
        <v>128</v>
      </c>
      <c r="B10" s="9">
        <v>0</v>
      </c>
      <c r="C10" s="9" t="s">
        <v>248</v>
      </c>
      <c r="D10" s="9" t="s">
        <v>195</v>
      </c>
      <c r="E10" s="9">
        <v>-483.87200000000001</v>
      </c>
      <c r="F10" s="9">
        <v>-6.3090000000000002</v>
      </c>
      <c r="G10" s="9">
        <v>4.5330000000000004</v>
      </c>
      <c r="H10" s="9">
        <v>0.48120000000000002</v>
      </c>
      <c r="I10" s="9">
        <v>-0.97319999999999995</v>
      </c>
      <c r="J10" s="9">
        <v>-8.6875999999999998</v>
      </c>
      <c r="K10" s="9" t="s">
        <v>199</v>
      </c>
      <c r="L10" s="9">
        <v>0</v>
      </c>
    </row>
    <row r="11" spans="1:12">
      <c r="A11" s="9" t="s">
        <v>128</v>
      </c>
      <c r="B11" s="9">
        <v>3.9</v>
      </c>
      <c r="C11" s="9" t="s">
        <v>248</v>
      </c>
      <c r="D11" s="9" t="s">
        <v>195</v>
      </c>
      <c r="E11" s="9">
        <v>-483.87200000000001</v>
      </c>
      <c r="F11" s="9">
        <v>-6.3090000000000002</v>
      </c>
      <c r="G11" s="9">
        <v>4.5330000000000004</v>
      </c>
      <c r="H11" s="9">
        <v>0.48120000000000002</v>
      </c>
      <c r="I11" s="9">
        <v>-18.652799999999999</v>
      </c>
      <c r="J11" s="9">
        <v>15.918100000000001</v>
      </c>
      <c r="K11" s="9" t="s">
        <v>199</v>
      </c>
      <c r="L11" s="9">
        <v>3.9</v>
      </c>
    </row>
    <row r="12" spans="1:12">
      <c r="A12" s="9" t="s">
        <v>129</v>
      </c>
      <c r="B12" s="9">
        <v>0</v>
      </c>
      <c r="C12" s="9" t="s">
        <v>248</v>
      </c>
      <c r="D12" s="9" t="s">
        <v>195</v>
      </c>
      <c r="E12" s="9">
        <v>-679.59500000000003</v>
      </c>
      <c r="F12" s="9">
        <v>2.6349999999999998</v>
      </c>
      <c r="G12" s="9">
        <v>2.9169999999999998</v>
      </c>
      <c r="H12" s="9">
        <v>0.48120000000000002</v>
      </c>
      <c r="I12" s="9">
        <v>3.5968</v>
      </c>
      <c r="J12" s="9">
        <v>0.28689999999999999</v>
      </c>
      <c r="K12" s="9" t="s">
        <v>200</v>
      </c>
      <c r="L12" s="9">
        <v>0</v>
      </c>
    </row>
    <row r="13" spans="1:12">
      <c r="A13" s="9" t="s">
        <v>129</v>
      </c>
      <c r="B13" s="9">
        <v>3.9</v>
      </c>
      <c r="C13" s="9" t="s">
        <v>248</v>
      </c>
      <c r="D13" s="9" t="s">
        <v>195</v>
      </c>
      <c r="E13" s="9">
        <v>-679.59500000000003</v>
      </c>
      <c r="F13" s="9">
        <v>2.6349999999999998</v>
      </c>
      <c r="G13" s="9">
        <v>2.9169999999999998</v>
      </c>
      <c r="H13" s="9">
        <v>0.48120000000000002</v>
      </c>
      <c r="I13" s="9">
        <v>-7.7797000000000001</v>
      </c>
      <c r="J13" s="9">
        <v>-9.9905000000000008</v>
      </c>
      <c r="K13" s="9" t="s">
        <v>200</v>
      </c>
      <c r="L13" s="9">
        <v>3.9</v>
      </c>
    </row>
    <row r="14" spans="1:12">
      <c r="A14" s="9" t="s">
        <v>130</v>
      </c>
      <c r="B14" s="9">
        <v>0</v>
      </c>
      <c r="C14" s="9" t="s">
        <v>248</v>
      </c>
      <c r="D14" s="9" t="s">
        <v>195</v>
      </c>
      <c r="E14" s="9">
        <v>-370.64800000000002</v>
      </c>
      <c r="F14" s="9">
        <v>4.5490000000000004</v>
      </c>
      <c r="G14" s="9">
        <v>3.5649999999999999</v>
      </c>
      <c r="H14" s="9">
        <v>0.48120000000000002</v>
      </c>
      <c r="I14" s="9">
        <v>5.2797000000000001</v>
      </c>
      <c r="J14" s="9">
        <v>2.6692999999999998</v>
      </c>
      <c r="K14" s="9" t="s">
        <v>201</v>
      </c>
      <c r="L14" s="9">
        <v>0</v>
      </c>
    </row>
    <row r="15" spans="1:12">
      <c r="A15" s="9" t="s">
        <v>130</v>
      </c>
      <c r="B15" s="9">
        <v>3.9</v>
      </c>
      <c r="C15" s="9" t="s">
        <v>248</v>
      </c>
      <c r="D15" s="9" t="s">
        <v>195</v>
      </c>
      <c r="E15" s="9">
        <v>-370.64800000000002</v>
      </c>
      <c r="F15" s="9">
        <v>4.5490000000000004</v>
      </c>
      <c r="G15" s="9">
        <v>3.5649999999999999</v>
      </c>
      <c r="H15" s="9">
        <v>0.48120000000000002</v>
      </c>
      <c r="I15" s="9">
        <v>-8.6243999999999996</v>
      </c>
      <c r="J15" s="9">
        <v>-15.072900000000001</v>
      </c>
      <c r="K15" s="9" t="s">
        <v>201</v>
      </c>
      <c r="L15" s="9">
        <v>3.9</v>
      </c>
    </row>
    <row r="16" spans="1:12">
      <c r="A16" s="9" t="s">
        <v>131</v>
      </c>
      <c r="B16" s="9">
        <v>0</v>
      </c>
      <c r="C16" s="9" t="s">
        <v>248</v>
      </c>
      <c r="D16" s="9" t="s">
        <v>195</v>
      </c>
      <c r="E16" s="9">
        <v>-371.25700000000001</v>
      </c>
      <c r="F16" s="9">
        <v>-22.126999999999999</v>
      </c>
      <c r="G16" s="9">
        <v>-13.282999999999999</v>
      </c>
      <c r="H16" s="9">
        <v>0.96779999999999999</v>
      </c>
      <c r="I16" s="9">
        <v>-22.044799999999999</v>
      </c>
      <c r="J16" s="9">
        <v>-36.936100000000003</v>
      </c>
      <c r="K16" s="9" t="s">
        <v>202</v>
      </c>
      <c r="L16" s="9">
        <v>0</v>
      </c>
    </row>
    <row r="17" spans="1:12">
      <c r="A17" s="9" t="s">
        <v>131</v>
      </c>
      <c r="B17" s="9">
        <v>3.2</v>
      </c>
      <c r="C17" s="9" t="s">
        <v>248</v>
      </c>
      <c r="D17" s="9" t="s">
        <v>195</v>
      </c>
      <c r="E17" s="9">
        <v>-371.25700000000001</v>
      </c>
      <c r="F17" s="9">
        <v>-22.126999999999999</v>
      </c>
      <c r="G17" s="9">
        <v>-13.282999999999999</v>
      </c>
      <c r="H17" s="9">
        <v>0.96779999999999999</v>
      </c>
      <c r="I17" s="9">
        <v>20.459499999999998</v>
      </c>
      <c r="J17" s="9">
        <v>33.871200000000002</v>
      </c>
      <c r="K17" s="9" t="s">
        <v>202</v>
      </c>
      <c r="L17" s="9">
        <v>3.2</v>
      </c>
    </row>
    <row r="18" spans="1:12">
      <c r="A18" s="9" t="s">
        <v>132</v>
      </c>
      <c r="B18" s="9">
        <v>0</v>
      </c>
      <c r="C18" s="9" t="s">
        <v>248</v>
      </c>
      <c r="D18" s="9" t="s">
        <v>195</v>
      </c>
      <c r="E18" s="9">
        <v>-547.34100000000001</v>
      </c>
      <c r="F18" s="9">
        <v>2.3969999999999998</v>
      </c>
      <c r="G18" s="9">
        <v>-7.6879999999999997</v>
      </c>
      <c r="H18" s="9">
        <v>0.96779999999999999</v>
      </c>
      <c r="I18" s="9">
        <v>-12.9633</v>
      </c>
      <c r="J18" s="9">
        <v>3.9148999999999998</v>
      </c>
      <c r="K18" s="9" t="s">
        <v>203</v>
      </c>
      <c r="L18" s="9">
        <v>0</v>
      </c>
    </row>
    <row r="19" spans="1:12">
      <c r="A19" s="9" t="s">
        <v>132</v>
      </c>
      <c r="B19" s="9">
        <v>3.2</v>
      </c>
      <c r="C19" s="9" t="s">
        <v>248</v>
      </c>
      <c r="D19" s="9" t="s">
        <v>195</v>
      </c>
      <c r="E19" s="9">
        <v>-547.34100000000001</v>
      </c>
      <c r="F19" s="9">
        <v>2.3969999999999998</v>
      </c>
      <c r="G19" s="9">
        <v>-7.6879999999999997</v>
      </c>
      <c r="H19" s="9">
        <v>0.96779999999999999</v>
      </c>
      <c r="I19" s="9">
        <v>11.6386</v>
      </c>
      <c r="J19" s="9">
        <v>-3.7549999999999999</v>
      </c>
      <c r="K19" s="9" t="s">
        <v>203</v>
      </c>
      <c r="L19" s="9">
        <v>3.2</v>
      </c>
    </row>
    <row r="20" spans="1:12">
      <c r="A20" s="9" t="s">
        <v>133</v>
      </c>
      <c r="B20" s="9">
        <v>0</v>
      </c>
      <c r="C20" s="9" t="s">
        <v>248</v>
      </c>
      <c r="D20" s="9" t="s">
        <v>195</v>
      </c>
      <c r="E20" s="9">
        <v>-305.95400000000001</v>
      </c>
      <c r="F20" s="9">
        <v>16.013999999999999</v>
      </c>
      <c r="G20" s="9">
        <v>-10.782</v>
      </c>
      <c r="H20" s="9">
        <v>0.96779999999999999</v>
      </c>
      <c r="I20" s="9">
        <v>-17.849399999999999</v>
      </c>
      <c r="J20" s="9">
        <v>26.186399999999999</v>
      </c>
      <c r="K20" s="9" t="s">
        <v>204</v>
      </c>
      <c r="L20" s="9">
        <v>0</v>
      </c>
    </row>
    <row r="21" spans="1:12">
      <c r="A21" s="9" t="s">
        <v>133</v>
      </c>
      <c r="B21" s="9">
        <v>3.2</v>
      </c>
      <c r="C21" s="9" t="s">
        <v>248</v>
      </c>
      <c r="D21" s="9" t="s">
        <v>195</v>
      </c>
      <c r="E21" s="9">
        <v>-305.95400000000001</v>
      </c>
      <c r="F21" s="9">
        <v>16.013999999999999</v>
      </c>
      <c r="G21" s="9">
        <v>-10.782</v>
      </c>
      <c r="H21" s="9">
        <v>0.96779999999999999</v>
      </c>
      <c r="I21" s="9">
        <v>16.651900000000001</v>
      </c>
      <c r="J21" s="9">
        <v>-25.0593</v>
      </c>
      <c r="K21" s="9" t="s">
        <v>204</v>
      </c>
      <c r="L21" s="9">
        <v>3.2</v>
      </c>
    </row>
    <row r="22" spans="1:12">
      <c r="A22" s="9" t="s">
        <v>134</v>
      </c>
      <c r="B22" s="9">
        <v>0</v>
      </c>
      <c r="C22" s="9" t="s">
        <v>248</v>
      </c>
      <c r="D22" s="9" t="s">
        <v>195</v>
      </c>
      <c r="E22" s="9">
        <v>-362.745</v>
      </c>
      <c r="F22" s="9">
        <v>-17.308</v>
      </c>
      <c r="G22" s="9">
        <v>12.067</v>
      </c>
      <c r="H22" s="9">
        <v>0.96779999999999999</v>
      </c>
      <c r="I22" s="9">
        <v>19.554200000000002</v>
      </c>
      <c r="J22" s="9">
        <v>-28.484200000000001</v>
      </c>
      <c r="K22" s="9" t="s">
        <v>205</v>
      </c>
      <c r="L22" s="9">
        <v>0</v>
      </c>
    </row>
    <row r="23" spans="1:12">
      <c r="A23" s="9" t="s">
        <v>134</v>
      </c>
      <c r="B23" s="9">
        <v>3.2</v>
      </c>
      <c r="C23" s="9" t="s">
        <v>248</v>
      </c>
      <c r="D23" s="9" t="s">
        <v>195</v>
      </c>
      <c r="E23" s="9">
        <v>-362.745</v>
      </c>
      <c r="F23" s="9">
        <v>-17.308</v>
      </c>
      <c r="G23" s="9">
        <v>12.067</v>
      </c>
      <c r="H23" s="9">
        <v>0.96779999999999999</v>
      </c>
      <c r="I23" s="9">
        <v>-19.0594</v>
      </c>
      <c r="J23" s="9">
        <v>26.900500000000001</v>
      </c>
      <c r="K23" s="9" t="s">
        <v>205</v>
      </c>
      <c r="L23" s="9">
        <v>3.2</v>
      </c>
    </row>
    <row r="24" spans="1:12">
      <c r="A24" s="9" t="s">
        <v>135</v>
      </c>
      <c r="B24" s="9">
        <v>0</v>
      </c>
      <c r="C24" s="9" t="s">
        <v>248</v>
      </c>
      <c r="D24" s="9" t="s">
        <v>195</v>
      </c>
      <c r="E24" s="9">
        <v>-507.952</v>
      </c>
      <c r="F24" s="9">
        <v>6.97</v>
      </c>
      <c r="G24" s="9">
        <v>7.4589999999999996</v>
      </c>
      <c r="H24" s="9">
        <v>0.96779999999999999</v>
      </c>
      <c r="I24" s="9">
        <v>12.5181</v>
      </c>
      <c r="J24" s="9">
        <v>11.0342</v>
      </c>
      <c r="K24" s="9" t="s">
        <v>206</v>
      </c>
      <c r="L24" s="9">
        <v>0</v>
      </c>
    </row>
    <row r="25" spans="1:12">
      <c r="A25" s="9" t="s">
        <v>135</v>
      </c>
      <c r="B25" s="9">
        <v>3.2</v>
      </c>
      <c r="C25" s="9" t="s">
        <v>248</v>
      </c>
      <c r="D25" s="9" t="s">
        <v>195</v>
      </c>
      <c r="E25" s="9">
        <v>-507.952</v>
      </c>
      <c r="F25" s="9">
        <v>6.97</v>
      </c>
      <c r="G25" s="9">
        <v>7.4589999999999996</v>
      </c>
      <c r="H25" s="9">
        <v>0.96779999999999999</v>
      </c>
      <c r="I25" s="9">
        <v>-11.352</v>
      </c>
      <c r="J25" s="9">
        <v>-11.2685</v>
      </c>
      <c r="K25" s="9" t="s">
        <v>206</v>
      </c>
      <c r="L25" s="9">
        <v>3.2</v>
      </c>
    </row>
    <row r="26" spans="1:12">
      <c r="A26" s="9" t="s">
        <v>136</v>
      </c>
      <c r="B26" s="9">
        <v>0</v>
      </c>
      <c r="C26" s="9" t="s">
        <v>248</v>
      </c>
      <c r="D26" s="9" t="s">
        <v>195</v>
      </c>
      <c r="E26" s="9">
        <v>-279.54199999999997</v>
      </c>
      <c r="F26" s="9">
        <v>12.500999999999999</v>
      </c>
      <c r="G26" s="9">
        <v>9.4510000000000005</v>
      </c>
      <c r="H26" s="9">
        <v>0.96779999999999999</v>
      </c>
      <c r="I26" s="9">
        <v>15.671799999999999</v>
      </c>
      <c r="J26" s="9">
        <v>19.852599999999999</v>
      </c>
      <c r="K26" s="9" t="s">
        <v>207</v>
      </c>
      <c r="L26" s="9">
        <v>0</v>
      </c>
    </row>
    <row r="27" spans="1:12">
      <c r="A27" s="9" t="s">
        <v>136</v>
      </c>
      <c r="B27" s="9">
        <v>3.2</v>
      </c>
      <c r="C27" s="9" t="s">
        <v>248</v>
      </c>
      <c r="D27" s="9" t="s">
        <v>195</v>
      </c>
      <c r="E27" s="9">
        <v>-279.54199999999997</v>
      </c>
      <c r="F27" s="9">
        <v>12.500999999999999</v>
      </c>
      <c r="G27" s="9">
        <v>9.4510000000000005</v>
      </c>
      <c r="H27" s="9">
        <v>0.96779999999999999</v>
      </c>
      <c r="I27" s="9">
        <v>-14.569900000000001</v>
      </c>
      <c r="J27" s="9">
        <v>-20.151900000000001</v>
      </c>
      <c r="K27" s="9" t="s">
        <v>207</v>
      </c>
      <c r="L27" s="9">
        <v>3.2</v>
      </c>
    </row>
    <row r="28" spans="1:12">
      <c r="A28" s="9" t="s">
        <v>137</v>
      </c>
      <c r="B28" s="9">
        <v>0</v>
      </c>
      <c r="C28" s="9" t="s">
        <v>248</v>
      </c>
      <c r="D28" s="9" t="s">
        <v>195</v>
      </c>
      <c r="E28" s="9">
        <v>-246.28200000000001</v>
      </c>
      <c r="F28" s="9">
        <v>-20.538</v>
      </c>
      <c r="G28" s="9">
        <v>-11.91</v>
      </c>
      <c r="H28" s="9">
        <v>1.0424</v>
      </c>
      <c r="I28" s="9">
        <v>-19.276499999999999</v>
      </c>
      <c r="J28" s="9">
        <v>-32.347700000000003</v>
      </c>
      <c r="K28" s="9" t="s">
        <v>208</v>
      </c>
      <c r="L28" s="9">
        <v>0</v>
      </c>
    </row>
    <row r="29" spans="1:12">
      <c r="A29" s="9" t="s">
        <v>137</v>
      </c>
      <c r="B29" s="9">
        <v>3.2</v>
      </c>
      <c r="C29" s="9" t="s">
        <v>248</v>
      </c>
      <c r="D29" s="9" t="s">
        <v>195</v>
      </c>
      <c r="E29" s="9">
        <v>-246.28200000000001</v>
      </c>
      <c r="F29" s="9">
        <v>-20.538</v>
      </c>
      <c r="G29" s="9">
        <v>-11.91</v>
      </c>
      <c r="H29" s="9">
        <v>1.0424</v>
      </c>
      <c r="I29" s="9">
        <v>18.836400000000001</v>
      </c>
      <c r="J29" s="9">
        <v>33.373800000000003</v>
      </c>
      <c r="K29" s="9" t="s">
        <v>208</v>
      </c>
      <c r="L29" s="9">
        <v>3.2</v>
      </c>
    </row>
    <row r="30" spans="1:12">
      <c r="A30" s="9" t="s">
        <v>138</v>
      </c>
      <c r="B30" s="9">
        <v>0</v>
      </c>
      <c r="C30" s="9" t="s">
        <v>248</v>
      </c>
      <c r="D30" s="9" t="s">
        <v>195</v>
      </c>
      <c r="E30" s="9">
        <v>-367.654</v>
      </c>
      <c r="F30" s="9">
        <v>1.833</v>
      </c>
      <c r="G30" s="9">
        <v>-5.7809999999999997</v>
      </c>
      <c r="H30" s="9">
        <v>1.0424</v>
      </c>
      <c r="I30" s="9">
        <v>-9.6938999999999993</v>
      </c>
      <c r="J30" s="9">
        <v>3.1265999999999998</v>
      </c>
      <c r="K30" s="9" t="s">
        <v>209</v>
      </c>
      <c r="L30" s="9">
        <v>0</v>
      </c>
    </row>
    <row r="31" spans="1:12">
      <c r="A31" s="9" t="s">
        <v>138</v>
      </c>
      <c r="B31" s="9">
        <v>3.2</v>
      </c>
      <c r="C31" s="9" t="s">
        <v>248</v>
      </c>
      <c r="D31" s="9" t="s">
        <v>195</v>
      </c>
      <c r="E31" s="9">
        <v>-367.654</v>
      </c>
      <c r="F31" s="9">
        <v>1.833</v>
      </c>
      <c r="G31" s="9">
        <v>-5.7809999999999997</v>
      </c>
      <c r="H31" s="9">
        <v>1.0424</v>
      </c>
      <c r="I31" s="9">
        <v>8.8058999999999994</v>
      </c>
      <c r="J31" s="9">
        <v>-2.7382</v>
      </c>
      <c r="K31" s="9" t="s">
        <v>209</v>
      </c>
      <c r="L31" s="9">
        <v>3.2</v>
      </c>
    </row>
    <row r="32" spans="1:12">
      <c r="A32" s="9" t="s">
        <v>139</v>
      </c>
      <c r="B32" s="9">
        <v>0</v>
      </c>
      <c r="C32" s="9" t="s">
        <v>248</v>
      </c>
      <c r="D32" s="9" t="s">
        <v>195</v>
      </c>
      <c r="E32" s="9">
        <v>-202.422</v>
      </c>
      <c r="F32" s="9">
        <v>15.365</v>
      </c>
      <c r="G32" s="9">
        <v>-10.34</v>
      </c>
      <c r="H32" s="9">
        <v>1.0424</v>
      </c>
      <c r="I32" s="9">
        <v>-15.522</v>
      </c>
      <c r="J32" s="9">
        <v>24.383500000000002</v>
      </c>
      <c r="K32" s="9" t="s">
        <v>210</v>
      </c>
      <c r="L32" s="9">
        <v>0</v>
      </c>
    </row>
    <row r="33" spans="1:12">
      <c r="A33" s="9" t="s">
        <v>139</v>
      </c>
      <c r="B33" s="9">
        <v>3.2</v>
      </c>
      <c r="C33" s="9" t="s">
        <v>248</v>
      </c>
      <c r="D33" s="9" t="s">
        <v>195</v>
      </c>
      <c r="E33" s="9">
        <v>-202.422</v>
      </c>
      <c r="F33" s="9">
        <v>15.365</v>
      </c>
      <c r="G33" s="9">
        <v>-10.34</v>
      </c>
      <c r="H33" s="9">
        <v>1.0424</v>
      </c>
      <c r="I33" s="9">
        <v>17.567599999999999</v>
      </c>
      <c r="J33" s="9">
        <v>-24.783799999999999</v>
      </c>
      <c r="K33" s="9" t="s">
        <v>210</v>
      </c>
      <c r="L33" s="9">
        <v>3.2</v>
      </c>
    </row>
    <row r="34" spans="1:12">
      <c r="A34" s="9" t="s">
        <v>140</v>
      </c>
      <c r="B34" s="9">
        <v>0</v>
      </c>
      <c r="C34" s="9" t="s">
        <v>248</v>
      </c>
      <c r="D34" s="9" t="s">
        <v>195</v>
      </c>
      <c r="E34" s="9">
        <v>-240.74600000000001</v>
      </c>
      <c r="F34" s="9">
        <v>-16.352</v>
      </c>
      <c r="G34" s="9">
        <v>10.736000000000001</v>
      </c>
      <c r="H34" s="9">
        <v>1.0424</v>
      </c>
      <c r="I34" s="9">
        <v>16.292999999999999</v>
      </c>
      <c r="J34" s="9">
        <v>-26.0976</v>
      </c>
      <c r="K34" s="9" t="s">
        <v>211</v>
      </c>
      <c r="L34" s="9">
        <v>0</v>
      </c>
    </row>
    <row r="35" spans="1:12">
      <c r="A35" s="9" t="s">
        <v>140</v>
      </c>
      <c r="B35" s="9">
        <v>3.2</v>
      </c>
      <c r="C35" s="9" t="s">
        <v>248</v>
      </c>
      <c r="D35" s="9" t="s">
        <v>195</v>
      </c>
      <c r="E35" s="9">
        <v>-240.74600000000001</v>
      </c>
      <c r="F35" s="9">
        <v>-16.352</v>
      </c>
      <c r="G35" s="9">
        <v>10.736000000000001</v>
      </c>
      <c r="H35" s="9">
        <v>1.0424</v>
      </c>
      <c r="I35" s="9">
        <v>-18.061699999999998</v>
      </c>
      <c r="J35" s="9">
        <v>26.2288</v>
      </c>
      <c r="K35" s="9" t="s">
        <v>211</v>
      </c>
      <c r="L35" s="9">
        <v>3.2</v>
      </c>
    </row>
    <row r="36" spans="1:12">
      <c r="A36" s="9" t="s">
        <v>141</v>
      </c>
      <c r="B36" s="9">
        <v>0</v>
      </c>
      <c r="C36" s="9" t="s">
        <v>248</v>
      </c>
      <c r="D36" s="9" t="s">
        <v>195</v>
      </c>
      <c r="E36" s="9">
        <v>-340.82600000000002</v>
      </c>
      <c r="F36" s="9">
        <v>6.1289999999999996</v>
      </c>
      <c r="G36" s="9">
        <v>6.0010000000000003</v>
      </c>
      <c r="H36" s="9">
        <v>1.0424</v>
      </c>
      <c r="I36" s="9">
        <v>9.7483000000000004</v>
      </c>
      <c r="J36" s="9">
        <v>9.3141999999999996</v>
      </c>
      <c r="K36" s="9" t="s">
        <v>212</v>
      </c>
      <c r="L36" s="9">
        <v>0</v>
      </c>
    </row>
    <row r="37" spans="1:12">
      <c r="A37" s="9" t="s">
        <v>141</v>
      </c>
      <c r="B37" s="9">
        <v>3.2</v>
      </c>
      <c r="C37" s="9" t="s">
        <v>248</v>
      </c>
      <c r="D37" s="9" t="s">
        <v>195</v>
      </c>
      <c r="E37" s="9">
        <v>-340.82600000000002</v>
      </c>
      <c r="F37" s="9">
        <v>6.1289999999999996</v>
      </c>
      <c r="G37" s="9">
        <v>6.0010000000000003</v>
      </c>
      <c r="H37" s="9">
        <v>1.0424</v>
      </c>
      <c r="I37" s="9">
        <v>-9.4539000000000009</v>
      </c>
      <c r="J37" s="9">
        <v>-10.298999999999999</v>
      </c>
      <c r="K37" s="9" t="s">
        <v>212</v>
      </c>
      <c r="L37" s="9">
        <v>3.2</v>
      </c>
    </row>
    <row r="38" spans="1:12">
      <c r="A38" s="9" t="s">
        <v>142</v>
      </c>
      <c r="B38" s="9">
        <v>0</v>
      </c>
      <c r="C38" s="9" t="s">
        <v>248</v>
      </c>
      <c r="D38" s="9" t="s">
        <v>195</v>
      </c>
      <c r="E38" s="9">
        <v>-185.26499999999999</v>
      </c>
      <c r="F38" s="9">
        <v>12.074</v>
      </c>
      <c r="G38" s="9">
        <v>8.6319999999999997</v>
      </c>
      <c r="H38" s="9">
        <v>1.0424</v>
      </c>
      <c r="I38" s="9">
        <v>13.801500000000001</v>
      </c>
      <c r="J38" s="9">
        <v>18.610399999999998</v>
      </c>
      <c r="K38" s="9" t="s">
        <v>213</v>
      </c>
      <c r="L38" s="9">
        <v>0</v>
      </c>
    </row>
    <row r="39" spans="1:12">
      <c r="A39" s="9" t="s">
        <v>142</v>
      </c>
      <c r="B39" s="9">
        <v>3.2</v>
      </c>
      <c r="C39" s="9" t="s">
        <v>248</v>
      </c>
      <c r="D39" s="9" t="s">
        <v>195</v>
      </c>
      <c r="E39" s="9">
        <v>-185.26499999999999</v>
      </c>
      <c r="F39" s="9">
        <v>12.074</v>
      </c>
      <c r="G39" s="9">
        <v>8.6319999999999997</v>
      </c>
      <c r="H39" s="9">
        <v>1.0424</v>
      </c>
      <c r="I39" s="9">
        <v>-13.8224</v>
      </c>
      <c r="J39" s="9">
        <v>-20.026599999999998</v>
      </c>
      <c r="K39" s="9" t="s">
        <v>213</v>
      </c>
      <c r="L39" s="9">
        <v>3.2</v>
      </c>
    </row>
    <row r="40" spans="1:12">
      <c r="A40" s="9" t="s">
        <v>143</v>
      </c>
      <c r="B40" s="9">
        <v>0</v>
      </c>
      <c r="C40" s="9" t="s">
        <v>248</v>
      </c>
      <c r="D40" s="9" t="s">
        <v>195</v>
      </c>
      <c r="E40" s="9">
        <v>-120.14700000000001</v>
      </c>
      <c r="F40" s="9">
        <v>-26.359000000000002</v>
      </c>
      <c r="G40" s="9">
        <v>-15.885</v>
      </c>
      <c r="H40" s="9">
        <v>0.97719999999999996</v>
      </c>
      <c r="I40" s="9">
        <v>-23.010300000000001</v>
      </c>
      <c r="J40" s="9">
        <v>-33.801600000000001</v>
      </c>
      <c r="K40" s="9" t="s">
        <v>214</v>
      </c>
      <c r="L40" s="9">
        <v>0</v>
      </c>
    </row>
    <row r="41" spans="1:12">
      <c r="A41" s="9" t="s">
        <v>143</v>
      </c>
      <c r="B41" s="9">
        <v>3.2</v>
      </c>
      <c r="C41" s="9" t="s">
        <v>248</v>
      </c>
      <c r="D41" s="9" t="s">
        <v>195</v>
      </c>
      <c r="E41" s="9">
        <v>-120.14700000000001</v>
      </c>
      <c r="F41" s="9">
        <v>-26.359000000000002</v>
      </c>
      <c r="G41" s="9">
        <v>-15.885</v>
      </c>
      <c r="H41" s="9">
        <v>0.97719999999999996</v>
      </c>
      <c r="I41" s="9">
        <v>27.823</v>
      </c>
      <c r="J41" s="9">
        <v>50.548000000000002</v>
      </c>
      <c r="K41" s="9" t="s">
        <v>214</v>
      </c>
      <c r="L41" s="9">
        <v>3.2</v>
      </c>
    </row>
    <row r="42" spans="1:12">
      <c r="A42" s="9" t="s">
        <v>144</v>
      </c>
      <c r="B42" s="9">
        <v>0</v>
      </c>
      <c r="C42" s="9" t="s">
        <v>248</v>
      </c>
      <c r="D42" s="9" t="s">
        <v>195</v>
      </c>
      <c r="E42" s="9">
        <v>-188.822</v>
      </c>
      <c r="F42" s="9">
        <v>3.3149999999999999</v>
      </c>
      <c r="G42" s="9">
        <v>-10.101000000000001</v>
      </c>
      <c r="H42" s="9">
        <v>0.97719999999999996</v>
      </c>
      <c r="I42" s="9">
        <v>-13.4636</v>
      </c>
      <c r="J42" s="9">
        <v>5.0452000000000004</v>
      </c>
      <c r="K42" s="9" t="s">
        <v>215</v>
      </c>
      <c r="L42" s="9">
        <v>0</v>
      </c>
    </row>
    <row r="43" spans="1:12">
      <c r="A43" s="9" t="s">
        <v>144</v>
      </c>
      <c r="B43" s="9">
        <v>3.2</v>
      </c>
      <c r="C43" s="9" t="s">
        <v>248</v>
      </c>
      <c r="D43" s="9" t="s">
        <v>195</v>
      </c>
      <c r="E43" s="9">
        <v>-188.822</v>
      </c>
      <c r="F43" s="9">
        <v>3.3149999999999999</v>
      </c>
      <c r="G43" s="9">
        <v>-10.101000000000001</v>
      </c>
      <c r="H43" s="9">
        <v>0.97719999999999996</v>
      </c>
      <c r="I43" s="9">
        <v>18.8596</v>
      </c>
      <c r="J43" s="9">
        <v>-5.5618999999999996</v>
      </c>
      <c r="K43" s="9" t="s">
        <v>215</v>
      </c>
      <c r="L43" s="9">
        <v>3.2</v>
      </c>
    </row>
    <row r="44" spans="1:12">
      <c r="A44" s="9" t="s">
        <v>145</v>
      </c>
      <c r="B44" s="9">
        <v>0</v>
      </c>
      <c r="C44" s="9" t="s">
        <v>248</v>
      </c>
      <c r="D44" s="9" t="s">
        <v>195</v>
      </c>
      <c r="E44" s="9">
        <v>-98.841999999999999</v>
      </c>
      <c r="F44" s="9">
        <v>18.640999999999998</v>
      </c>
      <c r="G44" s="9">
        <v>-8.0139999999999993</v>
      </c>
      <c r="H44" s="9">
        <v>0.97719999999999996</v>
      </c>
      <c r="I44" s="9">
        <v>-8.2645999999999997</v>
      </c>
      <c r="J44" s="9">
        <v>27.374400000000001</v>
      </c>
      <c r="K44" s="9" t="s">
        <v>216</v>
      </c>
      <c r="L44" s="9">
        <v>0</v>
      </c>
    </row>
    <row r="45" spans="1:12">
      <c r="A45" s="9" t="s">
        <v>145</v>
      </c>
      <c r="B45" s="9">
        <v>3.2</v>
      </c>
      <c r="C45" s="9" t="s">
        <v>248</v>
      </c>
      <c r="D45" s="9" t="s">
        <v>195</v>
      </c>
      <c r="E45" s="9">
        <v>-98.841999999999999</v>
      </c>
      <c r="F45" s="9">
        <v>18.640999999999998</v>
      </c>
      <c r="G45" s="9">
        <v>-8.0139999999999993</v>
      </c>
      <c r="H45" s="9">
        <v>0.97719999999999996</v>
      </c>
      <c r="I45" s="9">
        <v>17.378799999999998</v>
      </c>
      <c r="J45" s="9">
        <v>-32.277299999999997</v>
      </c>
      <c r="K45" s="9" t="s">
        <v>216</v>
      </c>
      <c r="L45" s="9">
        <v>3.2</v>
      </c>
    </row>
    <row r="46" spans="1:12">
      <c r="A46" s="9" t="s">
        <v>146</v>
      </c>
      <c r="B46" s="9">
        <v>0</v>
      </c>
      <c r="C46" s="9" t="s">
        <v>248</v>
      </c>
      <c r="D46" s="9" t="s">
        <v>195</v>
      </c>
      <c r="E46" s="9">
        <v>-118.93899999999999</v>
      </c>
      <c r="F46" s="9">
        <v>-19.273</v>
      </c>
      <c r="G46" s="9">
        <v>13.752000000000001</v>
      </c>
      <c r="H46" s="9">
        <v>0.97719999999999996</v>
      </c>
      <c r="I46" s="9">
        <v>15.0863</v>
      </c>
      <c r="J46" s="9">
        <v>-28.127700000000001</v>
      </c>
      <c r="K46" s="9" t="s">
        <v>217</v>
      </c>
      <c r="L46" s="9">
        <v>0</v>
      </c>
    </row>
    <row r="47" spans="1:12">
      <c r="A47" s="9" t="s">
        <v>146</v>
      </c>
      <c r="B47" s="9">
        <v>3.2</v>
      </c>
      <c r="C47" s="9" t="s">
        <v>248</v>
      </c>
      <c r="D47" s="9" t="s">
        <v>195</v>
      </c>
      <c r="E47" s="9">
        <v>-118.93899999999999</v>
      </c>
      <c r="F47" s="9">
        <v>-19.273</v>
      </c>
      <c r="G47" s="9">
        <v>13.752000000000001</v>
      </c>
      <c r="H47" s="9">
        <v>0.97719999999999996</v>
      </c>
      <c r="I47" s="9">
        <v>-28.9208</v>
      </c>
      <c r="J47" s="9">
        <v>33.546100000000003</v>
      </c>
      <c r="K47" s="9" t="s">
        <v>217</v>
      </c>
      <c r="L47" s="9">
        <v>3.2</v>
      </c>
    </row>
    <row r="48" spans="1:12">
      <c r="A48" s="9" t="s">
        <v>147</v>
      </c>
      <c r="B48" s="9">
        <v>0</v>
      </c>
      <c r="C48" s="9" t="s">
        <v>248</v>
      </c>
      <c r="D48" s="9" t="s">
        <v>195</v>
      </c>
      <c r="E48" s="9">
        <v>-175.245</v>
      </c>
      <c r="F48" s="9">
        <v>8.0259999999999998</v>
      </c>
      <c r="G48" s="9">
        <v>9.2349999999999994</v>
      </c>
      <c r="H48" s="9">
        <v>0.97719999999999996</v>
      </c>
      <c r="I48" s="9">
        <v>11.926600000000001</v>
      </c>
      <c r="J48" s="9">
        <v>10.379200000000001</v>
      </c>
      <c r="K48" s="9" t="s">
        <v>218</v>
      </c>
      <c r="L48" s="9">
        <v>0</v>
      </c>
    </row>
    <row r="49" spans="1:12">
      <c r="A49" s="9" t="s">
        <v>147</v>
      </c>
      <c r="B49" s="9">
        <v>3.2</v>
      </c>
      <c r="C49" s="9" t="s">
        <v>248</v>
      </c>
      <c r="D49" s="9" t="s">
        <v>195</v>
      </c>
      <c r="E49" s="9">
        <v>-175.245</v>
      </c>
      <c r="F49" s="9">
        <v>8.0259999999999998</v>
      </c>
      <c r="G49" s="9">
        <v>9.2349999999999994</v>
      </c>
      <c r="H49" s="9">
        <v>0.97719999999999996</v>
      </c>
      <c r="I49" s="9">
        <v>-17.626100000000001</v>
      </c>
      <c r="J49" s="9">
        <v>-15.305</v>
      </c>
      <c r="K49" s="9" t="s">
        <v>218</v>
      </c>
      <c r="L49" s="9">
        <v>3.2</v>
      </c>
    </row>
    <row r="50" spans="1:12">
      <c r="A50" s="9" t="s">
        <v>148</v>
      </c>
      <c r="B50" s="9">
        <v>0</v>
      </c>
      <c r="C50" s="9" t="s">
        <v>248</v>
      </c>
      <c r="D50" s="9" t="s">
        <v>195</v>
      </c>
      <c r="E50" s="9">
        <v>-89.602000000000004</v>
      </c>
      <c r="F50" s="9">
        <v>15.65</v>
      </c>
      <c r="G50" s="9">
        <v>11.013</v>
      </c>
      <c r="H50" s="9">
        <v>0.97719999999999996</v>
      </c>
      <c r="I50" s="9">
        <v>15.4808</v>
      </c>
      <c r="J50" s="9">
        <v>20.518599999999999</v>
      </c>
      <c r="K50" s="9" t="s">
        <v>219</v>
      </c>
      <c r="L50" s="9">
        <v>0</v>
      </c>
    </row>
    <row r="51" spans="1:12">
      <c r="A51" s="9" t="s">
        <v>148</v>
      </c>
      <c r="B51" s="9">
        <v>3.2</v>
      </c>
      <c r="C51" s="9" t="s">
        <v>248</v>
      </c>
      <c r="D51" s="9" t="s">
        <v>195</v>
      </c>
      <c r="E51" s="9">
        <v>-89.602000000000004</v>
      </c>
      <c r="F51" s="9">
        <v>15.65</v>
      </c>
      <c r="G51" s="9">
        <v>11.013</v>
      </c>
      <c r="H51" s="9">
        <v>0.97719999999999996</v>
      </c>
      <c r="I51" s="9">
        <v>-19.759399999999999</v>
      </c>
      <c r="J51" s="9">
        <v>-29.561699999999998</v>
      </c>
      <c r="K51" s="9" t="s">
        <v>219</v>
      </c>
      <c r="L51" s="9">
        <v>3.2</v>
      </c>
    </row>
    <row r="52" spans="1:12">
      <c r="A52" s="9" t="s">
        <v>35</v>
      </c>
      <c r="B52" s="9">
        <v>0</v>
      </c>
      <c r="C52" s="9" t="s">
        <v>248</v>
      </c>
      <c r="D52" s="9" t="s">
        <v>195</v>
      </c>
      <c r="E52" s="9">
        <v>0</v>
      </c>
      <c r="F52" s="9">
        <v>-73.209000000000003</v>
      </c>
      <c r="G52" s="9">
        <v>0</v>
      </c>
      <c r="H52" s="9">
        <v>0.18509999999999999</v>
      </c>
      <c r="I52" s="9">
        <v>-1.11E-16</v>
      </c>
      <c r="J52" s="9">
        <v>-60.248199999999997</v>
      </c>
      <c r="K52" s="9" t="s">
        <v>220</v>
      </c>
      <c r="L52" s="9">
        <v>0</v>
      </c>
    </row>
    <row r="53" spans="1:12">
      <c r="A53" s="9" t="s">
        <v>35</v>
      </c>
      <c r="B53" s="9">
        <v>5.65</v>
      </c>
      <c r="C53" s="9" t="s">
        <v>248</v>
      </c>
      <c r="D53" s="9" t="s">
        <v>195</v>
      </c>
      <c r="E53" s="9">
        <v>0</v>
      </c>
      <c r="F53" s="9">
        <v>79.340999999999994</v>
      </c>
      <c r="G53" s="9">
        <v>0</v>
      </c>
      <c r="H53" s="9">
        <v>0.18509999999999999</v>
      </c>
      <c r="I53" s="9">
        <v>-1.11E-16</v>
      </c>
      <c r="J53" s="9">
        <v>-77.573700000000002</v>
      </c>
      <c r="K53" s="9" t="s">
        <v>220</v>
      </c>
      <c r="L53" s="9">
        <v>5.65</v>
      </c>
    </row>
    <row r="54" spans="1:12">
      <c r="A54" s="9" t="s">
        <v>36</v>
      </c>
      <c r="B54" s="9">
        <v>0</v>
      </c>
      <c r="C54" s="9" t="s">
        <v>248</v>
      </c>
      <c r="D54" s="9" t="s">
        <v>195</v>
      </c>
      <c r="E54" s="9">
        <v>0</v>
      </c>
      <c r="F54" s="9">
        <v>-79.668000000000006</v>
      </c>
      <c r="G54" s="9">
        <v>-2.776E-17</v>
      </c>
      <c r="H54" s="9">
        <v>0.81489999999999996</v>
      </c>
      <c r="I54" s="9">
        <v>0</v>
      </c>
      <c r="J54" s="9">
        <v>-74.031999999999996</v>
      </c>
      <c r="K54" s="9" t="s">
        <v>221</v>
      </c>
      <c r="L54" s="9">
        <v>0</v>
      </c>
    </row>
    <row r="55" spans="1:12">
      <c r="A55" s="9" t="s">
        <v>36</v>
      </c>
      <c r="B55" s="9">
        <v>5.48</v>
      </c>
      <c r="C55" s="9" t="s">
        <v>248</v>
      </c>
      <c r="D55" s="9" t="s">
        <v>195</v>
      </c>
      <c r="E55" s="9">
        <v>0</v>
      </c>
      <c r="F55" s="9">
        <v>68.292000000000002</v>
      </c>
      <c r="G55" s="9">
        <v>-2.776E-17</v>
      </c>
      <c r="H55" s="9">
        <v>0.81489999999999996</v>
      </c>
      <c r="I55" s="9">
        <v>1.521E-16</v>
      </c>
      <c r="J55" s="9">
        <v>-42.864400000000003</v>
      </c>
      <c r="K55" s="9" t="s">
        <v>221</v>
      </c>
      <c r="L55" s="9">
        <v>5.48</v>
      </c>
    </row>
    <row r="56" spans="1:12">
      <c r="A56" s="9" t="s">
        <v>2</v>
      </c>
      <c r="B56" s="9">
        <v>0</v>
      </c>
      <c r="C56" s="9" t="s">
        <v>248</v>
      </c>
      <c r="D56" s="9" t="s">
        <v>195</v>
      </c>
      <c r="E56" s="9">
        <v>0</v>
      </c>
      <c r="F56" s="9">
        <v>-70.894999999999996</v>
      </c>
      <c r="G56" s="9">
        <v>0</v>
      </c>
      <c r="H56" s="9">
        <v>0.2135</v>
      </c>
      <c r="I56" s="9">
        <v>-1.11E-16</v>
      </c>
      <c r="J56" s="9">
        <v>-45.9619</v>
      </c>
      <c r="K56" s="9" t="s">
        <v>222</v>
      </c>
      <c r="L56" s="9">
        <v>0</v>
      </c>
    </row>
    <row r="57" spans="1:12">
      <c r="A57" s="9" t="s">
        <v>2</v>
      </c>
      <c r="B57" s="9">
        <v>5.65</v>
      </c>
      <c r="C57" s="9" t="s">
        <v>248</v>
      </c>
      <c r="D57" s="9" t="s">
        <v>195</v>
      </c>
      <c r="E57" s="9">
        <v>0</v>
      </c>
      <c r="F57" s="9">
        <v>81.655000000000001</v>
      </c>
      <c r="G57" s="9">
        <v>0</v>
      </c>
      <c r="H57" s="9">
        <v>0.2135</v>
      </c>
      <c r="I57" s="9">
        <v>-1.11E-16</v>
      </c>
      <c r="J57" s="9">
        <v>-76.3596</v>
      </c>
      <c r="K57" s="9" t="s">
        <v>222</v>
      </c>
      <c r="L57" s="9">
        <v>5.65</v>
      </c>
    </row>
    <row r="58" spans="1:12">
      <c r="A58" s="9" t="s">
        <v>3</v>
      </c>
      <c r="B58" s="9">
        <v>0</v>
      </c>
      <c r="C58" s="9" t="s">
        <v>248</v>
      </c>
      <c r="D58" s="9" t="s">
        <v>195</v>
      </c>
      <c r="E58" s="9">
        <v>0</v>
      </c>
      <c r="F58" s="9">
        <v>-65.301000000000002</v>
      </c>
      <c r="G58" s="9">
        <v>1.6649999999999999E-16</v>
      </c>
      <c r="H58" s="9">
        <v>-0.3836</v>
      </c>
      <c r="I58" s="9">
        <v>2.2200000000000001E-16</v>
      </c>
      <c r="J58" s="9">
        <v>-54.5886</v>
      </c>
      <c r="K58" s="9" t="s">
        <v>223</v>
      </c>
      <c r="L58" s="9">
        <v>0</v>
      </c>
    </row>
    <row r="59" spans="1:12">
      <c r="A59" s="9" t="s">
        <v>3</v>
      </c>
      <c r="B59" s="9">
        <v>4.5599999999999996</v>
      </c>
      <c r="C59" s="9" t="s">
        <v>248</v>
      </c>
      <c r="D59" s="9" t="s">
        <v>195</v>
      </c>
      <c r="E59" s="9">
        <v>0</v>
      </c>
      <c r="F59" s="9">
        <v>57.819000000000003</v>
      </c>
      <c r="G59" s="9">
        <v>1.6649999999999999E-16</v>
      </c>
      <c r="H59" s="9">
        <v>-0.3836</v>
      </c>
      <c r="I59" s="9">
        <v>-5.3729999999999997E-16</v>
      </c>
      <c r="J59" s="9">
        <v>-37.528399999999998</v>
      </c>
      <c r="K59" s="9" t="s">
        <v>223</v>
      </c>
      <c r="L59" s="9">
        <v>4.5599999999999996</v>
      </c>
    </row>
    <row r="60" spans="1:12">
      <c r="A60" s="9" t="s">
        <v>4</v>
      </c>
      <c r="B60" s="9">
        <v>0</v>
      </c>
      <c r="C60" s="9" t="s">
        <v>248</v>
      </c>
      <c r="D60" s="9" t="s">
        <v>195</v>
      </c>
      <c r="E60" s="9">
        <v>0</v>
      </c>
      <c r="F60" s="9">
        <v>-48.768000000000001</v>
      </c>
      <c r="G60" s="9">
        <v>-5.5510000000000001E-17</v>
      </c>
      <c r="H60" s="9">
        <v>1.5596000000000001</v>
      </c>
      <c r="I60" s="9">
        <v>0</v>
      </c>
      <c r="J60" s="9">
        <v>-33.9696</v>
      </c>
      <c r="K60" s="9" t="s">
        <v>224</v>
      </c>
      <c r="L60" s="9">
        <v>0</v>
      </c>
    </row>
    <row r="61" spans="1:12">
      <c r="A61" s="9" t="s">
        <v>4</v>
      </c>
      <c r="B61" s="9">
        <v>5.5</v>
      </c>
      <c r="C61" s="9" t="s">
        <v>248</v>
      </c>
      <c r="D61" s="9" t="s">
        <v>195</v>
      </c>
      <c r="E61" s="9">
        <v>0</v>
      </c>
      <c r="F61" s="9">
        <v>50.231999999999999</v>
      </c>
      <c r="G61" s="9">
        <v>-5.5510000000000001E-17</v>
      </c>
      <c r="H61" s="9">
        <v>1.5596000000000001</v>
      </c>
      <c r="I61" s="9">
        <v>3.053E-16</v>
      </c>
      <c r="J61" s="9">
        <v>-37.993499999999997</v>
      </c>
      <c r="K61" s="9" t="s">
        <v>224</v>
      </c>
      <c r="L61" s="9">
        <v>5.5</v>
      </c>
    </row>
    <row r="62" spans="1:12">
      <c r="A62" s="9" t="s">
        <v>37</v>
      </c>
      <c r="B62" s="9">
        <v>0</v>
      </c>
      <c r="C62" s="9" t="s">
        <v>248</v>
      </c>
      <c r="D62" s="9" t="s">
        <v>195</v>
      </c>
      <c r="E62" s="9">
        <v>0</v>
      </c>
      <c r="F62" s="9">
        <v>-24.812999999999999</v>
      </c>
      <c r="G62" s="9">
        <v>0</v>
      </c>
      <c r="H62" s="9">
        <v>-0.74619999999999997</v>
      </c>
      <c r="I62" s="9">
        <v>8.8819999999999992E-16</v>
      </c>
      <c r="J62" s="9">
        <v>-21.241900000000001</v>
      </c>
      <c r="K62" s="9" t="s">
        <v>225</v>
      </c>
      <c r="L62" s="9">
        <v>0</v>
      </c>
    </row>
    <row r="63" spans="1:12">
      <c r="A63" s="9" t="s">
        <v>37</v>
      </c>
      <c r="B63" s="9">
        <v>5.5</v>
      </c>
      <c r="C63" s="9" t="s">
        <v>248</v>
      </c>
      <c r="D63" s="9" t="s">
        <v>195</v>
      </c>
      <c r="E63" s="9">
        <v>0</v>
      </c>
      <c r="F63" s="9">
        <v>24.687000000000001</v>
      </c>
      <c r="G63" s="9">
        <v>0</v>
      </c>
      <c r="H63" s="9">
        <v>-0.74619999999999997</v>
      </c>
      <c r="I63" s="9">
        <v>8.8819999999999992E-16</v>
      </c>
      <c r="J63" s="9">
        <v>-20.8949</v>
      </c>
      <c r="K63" s="9" t="s">
        <v>225</v>
      </c>
      <c r="L63" s="9">
        <v>5.5</v>
      </c>
    </row>
    <row r="64" spans="1:12">
      <c r="A64" s="9" t="s">
        <v>38</v>
      </c>
      <c r="B64" s="9">
        <v>0</v>
      </c>
      <c r="C64" s="9" t="s">
        <v>248</v>
      </c>
      <c r="D64" s="9" t="s">
        <v>195</v>
      </c>
      <c r="E64" s="9">
        <v>-1.421E-14</v>
      </c>
      <c r="F64" s="9">
        <v>-33.630000000000003</v>
      </c>
      <c r="G64" s="9">
        <v>-1.11E-16</v>
      </c>
      <c r="H64" s="9">
        <v>1.3778999999999999</v>
      </c>
      <c r="I64" s="9">
        <v>-2.2200000000000001E-16</v>
      </c>
      <c r="J64" s="9">
        <v>-24.969000000000001</v>
      </c>
      <c r="K64" s="9" t="s">
        <v>226</v>
      </c>
      <c r="L64" s="9">
        <v>0</v>
      </c>
    </row>
    <row r="65" spans="1:12">
      <c r="A65" s="9" t="s">
        <v>38</v>
      </c>
      <c r="B65" s="9">
        <v>5.5764100000000001</v>
      </c>
      <c r="C65" s="9" t="s">
        <v>248</v>
      </c>
      <c r="D65" s="9" t="s">
        <v>195</v>
      </c>
      <c r="E65" s="9">
        <v>-1.421E-14</v>
      </c>
      <c r="F65" s="9">
        <v>33.286999999999999</v>
      </c>
      <c r="G65" s="9">
        <v>-1.11E-16</v>
      </c>
      <c r="H65" s="9">
        <v>1.3778999999999999</v>
      </c>
      <c r="I65" s="9">
        <v>3.9709999999999998E-16</v>
      </c>
      <c r="J65" s="9">
        <v>-24.014299999999999</v>
      </c>
      <c r="K65" s="9" t="s">
        <v>226</v>
      </c>
      <c r="L65" s="9">
        <v>5.5764100000000001</v>
      </c>
    </row>
    <row r="66" spans="1:12">
      <c r="A66" s="9" t="s">
        <v>39</v>
      </c>
      <c r="B66" s="9">
        <v>0</v>
      </c>
      <c r="C66" s="9" t="s">
        <v>248</v>
      </c>
      <c r="D66" s="9" t="s">
        <v>195</v>
      </c>
      <c r="E66" s="9">
        <v>0</v>
      </c>
      <c r="F66" s="9">
        <v>-74.679000000000002</v>
      </c>
      <c r="G66" s="9">
        <v>0</v>
      </c>
      <c r="H66" s="9">
        <v>0.1062</v>
      </c>
      <c r="I66" s="9">
        <v>-4.4409999999999996E-16</v>
      </c>
      <c r="J66" s="9">
        <v>-64.977099999999993</v>
      </c>
      <c r="K66" s="9" t="s">
        <v>227</v>
      </c>
      <c r="L66" s="9">
        <v>0</v>
      </c>
    </row>
    <row r="67" spans="1:12">
      <c r="A67" s="9" t="s">
        <v>39</v>
      </c>
      <c r="B67" s="9">
        <v>5.65</v>
      </c>
      <c r="C67" s="9" t="s">
        <v>248</v>
      </c>
      <c r="D67" s="9" t="s">
        <v>195</v>
      </c>
      <c r="E67" s="9">
        <v>0</v>
      </c>
      <c r="F67" s="9">
        <v>77.870999999999995</v>
      </c>
      <c r="G67" s="9">
        <v>0</v>
      </c>
      <c r="H67" s="9">
        <v>0.1062</v>
      </c>
      <c r="I67" s="9">
        <v>-4.4409999999999996E-16</v>
      </c>
      <c r="J67" s="9">
        <v>-73.994900000000001</v>
      </c>
      <c r="K67" s="9" t="s">
        <v>227</v>
      </c>
      <c r="L67" s="9">
        <v>5.65</v>
      </c>
    </row>
    <row r="68" spans="1:12">
      <c r="A68" s="9" t="s">
        <v>40</v>
      </c>
      <c r="B68" s="9">
        <v>0</v>
      </c>
      <c r="C68" s="9" t="s">
        <v>248</v>
      </c>
      <c r="D68" s="9" t="s">
        <v>195</v>
      </c>
      <c r="E68" s="9">
        <v>0</v>
      </c>
      <c r="F68" s="9">
        <v>-77.013000000000005</v>
      </c>
      <c r="G68" s="9">
        <v>0</v>
      </c>
      <c r="H68" s="9">
        <v>0.41099999999999998</v>
      </c>
      <c r="I68" s="9">
        <v>4.4409999999999996E-16</v>
      </c>
      <c r="J68" s="9">
        <v>-67.877799999999993</v>
      </c>
      <c r="K68" s="9" t="s">
        <v>228</v>
      </c>
      <c r="L68" s="9">
        <v>0</v>
      </c>
    </row>
    <row r="69" spans="1:12">
      <c r="A69" s="9" t="s">
        <v>40</v>
      </c>
      <c r="B69" s="9">
        <v>5.48</v>
      </c>
      <c r="C69" s="9" t="s">
        <v>248</v>
      </c>
      <c r="D69" s="9" t="s">
        <v>195</v>
      </c>
      <c r="E69" s="9">
        <v>0</v>
      </c>
      <c r="F69" s="9">
        <v>70.947000000000003</v>
      </c>
      <c r="G69" s="9">
        <v>0</v>
      </c>
      <c r="H69" s="9">
        <v>0.41099999999999998</v>
      </c>
      <c r="I69" s="9">
        <v>4.4409999999999996E-16</v>
      </c>
      <c r="J69" s="9">
        <v>-51.258200000000002</v>
      </c>
      <c r="K69" s="9" t="s">
        <v>228</v>
      </c>
      <c r="L69" s="9">
        <v>5.48</v>
      </c>
    </row>
    <row r="70" spans="1:12">
      <c r="A70" s="9" t="s">
        <v>5</v>
      </c>
      <c r="B70" s="9">
        <v>0</v>
      </c>
      <c r="C70" s="9" t="s">
        <v>248</v>
      </c>
      <c r="D70" s="9" t="s">
        <v>195</v>
      </c>
      <c r="E70" s="9">
        <v>0</v>
      </c>
      <c r="F70" s="9">
        <v>-73.296000000000006</v>
      </c>
      <c r="G70" s="9">
        <v>0</v>
      </c>
      <c r="H70" s="9">
        <v>-0.1123</v>
      </c>
      <c r="I70" s="9">
        <v>-4.4409999999999996E-16</v>
      </c>
      <c r="J70" s="9">
        <v>-54.239899999999999</v>
      </c>
      <c r="K70" s="9" t="s">
        <v>229</v>
      </c>
      <c r="L70" s="9">
        <v>0</v>
      </c>
    </row>
    <row r="71" spans="1:12">
      <c r="A71" s="9" t="s">
        <v>5</v>
      </c>
      <c r="B71" s="9">
        <v>5.65</v>
      </c>
      <c r="C71" s="9" t="s">
        <v>248</v>
      </c>
      <c r="D71" s="9" t="s">
        <v>195</v>
      </c>
      <c r="E71" s="9">
        <v>0</v>
      </c>
      <c r="F71" s="9">
        <v>79.254000000000005</v>
      </c>
      <c r="G71" s="9">
        <v>0</v>
      </c>
      <c r="H71" s="9">
        <v>-0.1123</v>
      </c>
      <c r="I71" s="9">
        <v>-4.4409999999999996E-16</v>
      </c>
      <c r="J71" s="9">
        <v>-71.073300000000003</v>
      </c>
      <c r="K71" s="9" t="s">
        <v>229</v>
      </c>
      <c r="L71" s="9">
        <v>5.65</v>
      </c>
    </row>
    <row r="72" spans="1:12">
      <c r="A72" s="9" t="s">
        <v>6</v>
      </c>
      <c r="B72" s="9">
        <v>0</v>
      </c>
      <c r="C72" s="9" t="s">
        <v>248</v>
      </c>
      <c r="D72" s="9" t="s">
        <v>195</v>
      </c>
      <c r="E72" s="9">
        <v>0</v>
      </c>
      <c r="F72" s="9">
        <v>-63.174999999999997</v>
      </c>
      <c r="G72" s="9">
        <v>1.11E-16</v>
      </c>
      <c r="H72" s="9">
        <v>-0.35949999999999999</v>
      </c>
      <c r="I72" s="9">
        <v>0</v>
      </c>
      <c r="J72" s="9">
        <v>-49.726300000000002</v>
      </c>
      <c r="K72" s="9" t="s">
        <v>230</v>
      </c>
      <c r="L72" s="9">
        <v>0</v>
      </c>
    </row>
    <row r="73" spans="1:12">
      <c r="A73" s="9" t="s">
        <v>6</v>
      </c>
      <c r="B73" s="9">
        <v>4.5599999999999996</v>
      </c>
      <c r="C73" s="9" t="s">
        <v>248</v>
      </c>
      <c r="D73" s="9" t="s">
        <v>195</v>
      </c>
      <c r="E73" s="9">
        <v>0</v>
      </c>
      <c r="F73" s="9">
        <v>59.945</v>
      </c>
      <c r="G73" s="9">
        <v>1.11E-16</v>
      </c>
      <c r="H73" s="9">
        <v>-0.35949999999999999</v>
      </c>
      <c r="I73" s="9">
        <v>-5.0629999999999996E-16</v>
      </c>
      <c r="J73" s="9">
        <v>-42.362099999999998</v>
      </c>
      <c r="K73" s="9" t="s">
        <v>230</v>
      </c>
      <c r="L73" s="9">
        <v>4.5599999999999996</v>
      </c>
    </row>
    <row r="74" spans="1:12">
      <c r="A74" s="9" t="s">
        <v>7</v>
      </c>
      <c r="B74" s="9">
        <v>0</v>
      </c>
      <c r="C74" s="9" t="s">
        <v>248</v>
      </c>
      <c r="D74" s="9" t="s">
        <v>195</v>
      </c>
      <c r="E74" s="9">
        <v>0</v>
      </c>
      <c r="F74" s="9">
        <v>-50.295999999999999</v>
      </c>
      <c r="G74" s="9">
        <v>-1.11E-16</v>
      </c>
      <c r="H74" s="9">
        <v>1.2418</v>
      </c>
      <c r="I74" s="9">
        <v>-4.4409999999999996E-16</v>
      </c>
      <c r="J74" s="9">
        <v>-39.842199999999998</v>
      </c>
      <c r="K74" s="9" t="s">
        <v>231</v>
      </c>
      <c r="L74" s="9">
        <v>0</v>
      </c>
    </row>
    <row r="75" spans="1:12">
      <c r="A75" s="9" t="s">
        <v>7</v>
      </c>
      <c r="B75" s="9">
        <v>5.5</v>
      </c>
      <c r="C75" s="9" t="s">
        <v>248</v>
      </c>
      <c r="D75" s="9" t="s">
        <v>195</v>
      </c>
      <c r="E75" s="9">
        <v>0</v>
      </c>
      <c r="F75" s="9">
        <v>48.704000000000001</v>
      </c>
      <c r="G75" s="9">
        <v>-1.11E-16</v>
      </c>
      <c r="H75" s="9">
        <v>1.2418</v>
      </c>
      <c r="I75" s="9">
        <v>1.6649999999999999E-16</v>
      </c>
      <c r="J75" s="9">
        <v>-35.464599999999997</v>
      </c>
      <c r="K75" s="9" t="s">
        <v>231</v>
      </c>
      <c r="L75" s="9">
        <v>5.5</v>
      </c>
    </row>
    <row r="76" spans="1:12">
      <c r="A76" s="9" t="s">
        <v>41</v>
      </c>
      <c r="B76" s="9">
        <v>0</v>
      </c>
      <c r="C76" s="9" t="s">
        <v>248</v>
      </c>
      <c r="D76" s="9" t="s">
        <v>195</v>
      </c>
      <c r="E76" s="9">
        <v>0</v>
      </c>
      <c r="F76" s="9">
        <v>-24.803000000000001</v>
      </c>
      <c r="G76" s="9">
        <v>-1.7760000000000001E-15</v>
      </c>
      <c r="H76" s="9">
        <v>-0.76439999999999997</v>
      </c>
      <c r="I76" s="9">
        <v>-3.5529999999999999E-15</v>
      </c>
      <c r="J76" s="9">
        <v>-21.6374</v>
      </c>
      <c r="K76" s="9" t="s">
        <v>232</v>
      </c>
      <c r="L76" s="9">
        <v>0</v>
      </c>
    </row>
    <row r="77" spans="1:12">
      <c r="A77" s="9" t="s">
        <v>41</v>
      </c>
      <c r="B77" s="9">
        <v>5.5</v>
      </c>
      <c r="C77" s="9" t="s">
        <v>248</v>
      </c>
      <c r="D77" s="9" t="s">
        <v>195</v>
      </c>
      <c r="E77" s="9">
        <v>0</v>
      </c>
      <c r="F77" s="9">
        <v>24.696999999999999</v>
      </c>
      <c r="G77" s="9">
        <v>-1.7760000000000001E-15</v>
      </c>
      <c r="H77" s="9">
        <v>-0.76439999999999997</v>
      </c>
      <c r="I77" s="9">
        <v>6.2169999999999999E-15</v>
      </c>
      <c r="J77" s="9">
        <v>-21.3475</v>
      </c>
      <c r="K77" s="9" t="s">
        <v>232</v>
      </c>
      <c r="L77" s="9">
        <v>5.5</v>
      </c>
    </row>
    <row r="78" spans="1:12">
      <c r="A78" s="9" t="s">
        <v>42</v>
      </c>
      <c r="B78" s="9">
        <v>0</v>
      </c>
      <c r="C78" s="9" t="s">
        <v>248</v>
      </c>
      <c r="D78" s="9" t="s">
        <v>195</v>
      </c>
      <c r="E78" s="9">
        <v>5.6840000000000001E-14</v>
      </c>
      <c r="F78" s="9">
        <v>-32.585000000000001</v>
      </c>
      <c r="G78" s="9">
        <v>-2.2200000000000001E-16</v>
      </c>
      <c r="H78" s="9">
        <v>1.0710999999999999</v>
      </c>
      <c r="I78" s="9">
        <v>-6.6610000000000002E-16</v>
      </c>
      <c r="J78" s="9">
        <v>-23.351700000000001</v>
      </c>
      <c r="K78" s="9" t="s">
        <v>233</v>
      </c>
      <c r="L78" s="9">
        <v>0</v>
      </c>
    </row>
    <row r="79" spans="1:12">
      <c r="A79" s="9" t="s">
        <v>42</v>
      </c>
      <c r="B79" s="9">
        <v>5.5764100000000001</v>
      </c>
      <c r="C79" s="9" t="s">
        <v>248</v>
      </c>
      <c r="D79" s="9" t="s">
        <v>195</v>
      </c>
      <c r="E79" s="9">
        <v>5.6840000000000001E-14</v>
      </c>
      <c r="F79" s="9">
        <v>34.332000000000001</v>
      </c>
      <c r="G79" s="9">
        <v>-2.2200000000000001E-16</v>
      </c>
      <c r="H79" s="9">
        <v>1.0710999999999999</v>
      </c>
      <c r="I79" s="9">
        <v>5.7209999999999997E-16</v>
      </c>
      <c r="J79" s="9">
        <v>-28.222100000000001</v>
      </c>
      <c r="K79" s="9" t="s">
        <v>233</v>
      </c>
      <c r="L79" s="9">
        <v>5.5764100000000001</v>
      </c>
    </row>
    <row r="80" spans="1:12">
      <c r="A80" s="9" t="s">
        <v>43</v>
      </c>
      <c r="B80" s="9">
        <v>0</v>
      </c>
      <c r="C80" s="9" t="s">
        <v>248</v>
      </c>
      <c r="D80" s="9" t="s">
        <v>195</v>
      </c>
      <c r="E80" s="9">
        <v>0</v>
      </c>
      <c r="F80" s="9">
        <v>-75.063999999999993</v>
      </c>
      <c r="G80" s="9">
        <v>2.2200000000000001E-16</v>
      </c>
      <c r="H80" s="9">
        <v>0.2419</v>
      </c>
      <c r="I80" s="9">
        <v>0</v>
      </c>
      <c r="J80" s="9">
        <v>-65.951400000000007</v>
      </c>
      <c r="K80" s="9" t="s">
        <v>234</v>
      </c>
      <c r="L80" s="9">
        <v>0</v>
      </c>
    </row>
    <row r="81" spans="1:12">
      <c r="A81" s="9" t="s">
        <v>43</v>
      </c>
      <c r="B81" s="9">
        <v>5.65</v>
      </c>
      <c r="C81" s="9" t="s">
        <v>248</v>
      </c>
      <c r="D81" s="9" t="s">
        <v>195</v>
      </c>
      <c r="E81" s="9">
        <v>0</v>
      </c>
      <c r="F81" s="9">
        <v>77.486000000000004</v>
      </c>
      <c r="G81" s="9">
        <v>2.2200000000000001E-16</v>
      </c>
      <c r="H81" s="9">
        <v>0.2419</v>
      </c>
      <c r="I81" s="9">
        <v>-1.2550000000000001E-15</v>
      </c>
      <c r="J81" s="9">
        <v>-72.793199999999999</v>
      </c>
      <c r="K81" s="9" t="s">
        <v>234</v>
      </c>
      <c r="L81" s="9">
        <v>5.65</v>
      </c>
    </row>
    <row r="82" spans="1:12">
      <c r="A82" s="9" t="s">
        <v>44</v>
      </c>
      <c r="B82" s="9">
        <v>0</v>
      </c>
      <c r="C82" s="9" t="s">
        <v>248</v>
      </c>
      <c r="D82" s="9" t="s">
        <v>195</v>
      </c>
      <c r="E82" s="9">
        <v>0</v>
      </c>
      <c r="F82" s="9">
        <v>-76.460999999999999</v>
      </c>
      <c r="G82" s="9">
        <v>-5.5509999999999999E-16</v>
      </c>
      <c r="H82" s="9">
        <v>3.8300000000000001E-2</v>
      </c>
      <c r="I82" s="9">
        <v>-8.8819999999999992E-16</v>
      </c>
      <c r="J82" s="9">
        <v>-65.837500000000006</v>
      </c>
      <c r="K82" s="9" t="s">
        <v>235</v>
      </c>
      <c r="L82" s="9">
        <v>0</v>
      </c>
    </row>
    <row r="83" spans="1:12">
      <c r="A83" s="9" t="s">
        <v>44</v>
      </c>
      <c r="B83" s="9">
        <v>5.48</v>
      </c>
      <c r="C83" s="9" t="s">
        <v>248</v>
      </c>
      <c r="D83" s="9" t="s">
        <v>195</v>
      </c>
      <c r="E83" s="9">
        <v>0</v>
      </c>
      <c r="F83" s="9">
        <v>71.498999999999995</v>
      </c>
      <c r="G83" s="9">
        <v>-5.5509999999999999E-16</v>
      </c>
      <c r="H83" s="9">
        <v>3.8300000000000001E-2</v>
      </c>
      <c r="I83" s="9">
        <v>2.1539999999999999E-15</v>
      </c>
      <c r="J83" s="9">
        <v>-52.241700000000002</v>
      </c>
      <c r="K83" s="9" t="s">
        <v>235</v>
      </c>
      <c r="L83" s="9">
        <v>5.48</v>
      </c>
    </row>
    <row r="84" spans="1:12">
      <c r="A84" s="9" t="s">
        <v>8</v>
      </c>
      <c r="B84" s="9">
        <v>0</v>
      </c>
      <c r="C84" s="9" t="s">
        <v>248</v>
      </c>
      <c r="D84" s="9" t="s">
        <v>195</v>
      </c>
      <c r="E84" s="9">
        <v>0</v>
      </c>
      <c r="F84" s="9">
        <v>-73.876999999999995</v>
      </c>
      <c r="G84" s="9">
        <v>2.2200000000000001E-16</v>
      </c>
      <c r="H84" s="9">
        <v>-0.3</v>
      </c>
      <c r="I84" s="9">
        <v>0</v>
      </c>
      <c r="J84" s="9">
        <v>-55.580500000000001</v>
      </c>
      <c r="K84" s="9" t="s">
        <v>236</v>
      </c>
      <c r="L84" s="9">
        <v>0</v>
      </c>
    </row>
    <row r="85" spans="1:12">
      <c r="A85" s="9" t="s">
        <v>8</v>
      </c>
      <c r="B85" s="9">
        <v>5.65</v>
      </c>
      <c r="C85" s="9" t="s">
        <v>248</v>
      </c>
      <c r="D85" s="9" t="s">
        <v>195</v>
      </c>
      <c r="E85" s="9">
        <v>0</v>
      </c>
      <c r="F85" s="9">
        <v>78.673000000000002</v>
      </c>
      <c r="G85" s="9">
        <v>2.2200000000000001E-16</v>
      </c>
      <c r="H85" s="9">
        <v>-0.3</v>
      </c>
      <c r="I85" s="9">
        <v>-1.2550000000000001E-15</v>
      </c>
      <c r="J85" s="9">
        <v>-69.1267</v>
      </c>
      <c r="K85" s="9" t="s">
        <v>236</v>
      </c>
      <c r="L85" s="9">
        <v>5.65</v>
      </c>
    </row>
    <row r="86" spans="1:12">
      <c r="A86" s="9" t="s">
        <v>9</v>
      </c>
      <c r="B86" s="9">
        <v>0</v>
      </c>
      <c r="C86" s="9" t="s">
        <v>248</v>
      </c>
      <c r="D86" s="9" t="s">
        <v>195</v>
      </c>
      <c r="E86" s="9">
        <v>0</v>
      </c>
      <c r="F86" s="9">
        <v>-62.292999999999999</v>
      </c>
      <c r="G86" s="9">
        <v>1.11E-16</v>
      </c>
      <c r="H86" s="9">
        <v>-0.24110000000000001</v>
      </c>
      <c r="I86" s="9">
        <v>0</v>
      </c>
      <c r="J86" s="9">
        <v>-47.620800000000003</v>
      </c>
      <c r="K86" s="9" t="s">
        <v>237</v>
      </c>
      <c r="L86" s="9">
        <v>0</v>
      </c>
    </row>
    <row r="87" spans="1:12">
      <c r="A87" s="9" t="s">
        <v>9</v>
      </c>
      <c r="B87" s="9">
        <v>4.5599999999999996</v>
      </c>
      <c r="C87" s="9" t="s">
        <v>248</v>
      </c>
      <c r="D87" s="9" t="s">
        <v>195</v>
      </c>
      <c r="E87" s="9">
        <v>0</v>
      </c>
      <c r="F87" s="9">
        <v>60.826999999999998</v>
      </c>
      <c r="G87" s="9">
        <v>1.11E-16</v>
      </c>
      <c r="H87" s="9">
        <v>-0.24110000000000001</v>
      </c>
      <c r="I87" s="9">
        <v>-5.0629999999999996E-16</v>
      </c>
      <c r="J87" s="9">
        <v>-44.276899999999998</v>
      </c>
      <c r="K87" s="9" t="s">
        <v>237</v>
      </c>
      <c r="L87" s="9">
        <v>4.5599999999999996</v>
      </c>
    </row>
    <row r="88" spans="1:12">
      <c r="A88" s="9" t="s">
        <v>10</v>
      </c>
      <c r="B88" s="9">
        <v>0</v>
      </c>
      <c r="C88" s="9" t="s">
        <v>248</v>
      </c>
      <c r="D88" s="9" t="s">
        <v>195</v>
      </c>
      <c r="E88" s="9">
        <v>0</v>
      </c>
      <c r="F88" s="9">
        <v>-51.070999999999998</v>
      </c>
      <c r="G88" s="9">
        <v>-2.2200000000000001E-16</v>
      </c>
      <c r="H88" s="9">
        <v>1.224</v>
      </c>
      <c r="I88" s="9">
        <v>-6.6610000000000002E-16</v>
      </c>
      <c r="J88" s="9">
        <v>-42.088700000000003</v>
      </c>
      <c r="K88" s="9" t="s">
        <v>238</v>
      </c>
      <c r="L88" s="9">
        <v>0</v>
      </c>
    </row>
    <row r="89" spans="1:12">
      <c r="A89" s="9" t="s">
        <v>10</v>
      </c>
      <c r="B89" s="9">
        <v>5.5</v>
      </c>
      <c r="C89" s="9" t="s">
        <v>248</v>
      </c>
      <c r="D89" s="9" t="s">
        <v>195</v>
      </c>
      <c r="E89" s="9">
        <v>0</v>
      </c>
      <c r="F89" s="9">
        <v>47.929000000000002</v>
      </c>
      <c r="G89" s="9">
        <v>-2.2200000000000001E-16</v>
      </c>
      <c r="H89" s="9">
        <v>1.224</v>
      </c>
      <c r="I89" s="9">
        <v>5.5509999999999999E-16</v>
      </c>
      <c r="J89" s="9">
        <v>-33.448</v>
      </c>
      <c r="K89" s="9" t="s">
        <v>238</v>
      </c>
      <c r="L89" s="9">
        <v>5.5</v>
      </c>
    </row>
    <row r="90" spans="1:12">
      <c r="A90" s="9" t="s">
        <v>45</v>
      </c>
      <c r="B90" s="9">
        <v>0</v>
      </c>
      <c r="C90" s="9" t="s">
        <v>248</v>
      </c>
      <c r="D90" s="9" t="s">
        <v>195</v>
      </c>
      <c r="E90" s="9">
        <v>0</v>
      </c>
      <c r="F90" s="9">
        <v>-24.885000000000002</v>
      </c>
      <c r="G90" s="9">
        <v>-8.8819999999999992E-16</v>
      </c>
      <c r="H90" s="9">
        <v>-0.82769999999999999</v>
      </c>
      <c r="I90" s="9">
        <v>-5.3289999999999996E-15</v>
      </c>
      <c r="J90" s="9">
        <v>-22.065899999999999</v>
      </c>
      <c r="K90" s="9" t="s">
        <v>239</v>
      </c>
      <c r="L90" s="9">
        <v>0</v>
      </c>
    </row>
    <row r="91" spans="1:12">
      <c r="A91" s="9" t="s">
        <v>45</v>
      </c>
      <c r="B91" s="9">
        <v>5.5</v>
      </c>
      <c r="C91" s="9" t="s">
        <v>248</v>
      </c>
      <c r="D91" s="9" t="s">
        <v>195</v>
      </c>
      <c r="E91" s="9">
        <v>0</v>
      </c>
      <c r="F91" s="9">
        <v>24.614999999999998</v>
      </c>
      <c r="G91" s="9">
        <v>-8.8819999999999992E-16</v>
      </c>
      <c r="H91" s="9">
        <v>-0.82769999999999999</v>
      </c>
      <c r="I91" s="9">
        <v>-4.4409999999999996E-16</v>
      </c>
      <c r="J91" s="9">
        <v>-21.3215</v>
      </c>
      <c r="K91" s="9" t="s">
        <v>239</v>
      </c>
      <c r="L91" s="9">
        <v>5.5</v>
      </c>
    </row>
    <row r="92" spans="1:12">
      <c r="A92" s="9" t="s">
        <v>46</v>
      </c>
      <c r="B92" s="9">
        <v>0</v>
      </c>
      <c r="C92" s="9" t="s">
        <v>248</v>
      </c>
      <c r="D92" s="9" t="s">
        <v>195</v>
      </c>
      <c r="E92" s="9">
        <v>-1.1370000000000001E-13</v>
      </c>
      <c r="F92" s="9">
        <v>-32.081000000000003</v>
      </c>
      <c r="G92" s="9">
        <v>-5.5509999999999999E-16</v>
      </c>
      <c r="H92" s="9">
        <v>1.1140000000000001</v>
      </c>
      <c r="I92" s="9">
        <v>-1.1100000000000001E-15</v>
      </c>
      <c r="J92" s="9">
        <v>-21.598500000000001</v>
      </c>
      <c r="K92" s="9" t="s">
        <v>240</v>
      </c>
      <c r="L92" s="9">
        <v>0</v>
      </c>
    </row>
    <row r="93" spans="1:12">
      <c r="A93" s="9" t="s">
        <v>46</v>
      </c>
      <c r="B93" s="9">
        <v>5.5764100000000001</v>
      </c>
      <c r="C93" s="9" t="s">
        <v>248</v>
      </c>
      <c r="D93" s="9" t="s">
        <v>195</v>
      </c>
      <c r="E93" s="9">
        <v>-1.1370000000000001E-13</v>
      </c>
      <c r="F93" s="9">
        <v>34.835999999999999</v>
      </c>
      <c r="G93" s="9">
        <v>-5.5509999999999999E-16</v>
      </c>
      <c r="H93" s="9">
        <v>1.1140000000000001</v>
      </c>
      <c r="I93" s="9">
        <v>1.9850000000000001E-15</v>
      </c>
      <c r="J93" s="9">
        <v>-29.279499999999999</v>
      </c>
      <c r="K93" s="9" t="s">
        <v>240</v>
      </c>
      <c r="L93" s="9">
        <v>5.5764100000000001</v>
      </c>
    </row>
    <row r="94" spans="1:12">
      <c r="A94" s="9" t="s">
        <v>47</v>
      </c>
      <c r="B94" s="9">
        <v>0</v>
      </c>
      <c r="C94" s="9" t="s">
        <v>248</v>
      </c>
      <c r="D94" s="9" t="s">
        <v>195</v>
      </c>
      <c r="E94" s="9">
        <v>0</v>
      </c>
      <c r="F94" s="9">
        <v>-70.75</v>
      </c>
      <c r="G94" s="9">
        <v>0</v>
      </c>
      <c r="H94" s="9">
        <v>3.5700000000000003E-2</v>
      </c>
      <c r="I94" s="9">
        <v>8.8819999999999992E-16</v>
      </c>
      <c r="J94" s="9">
        <v>-48.876600000000003</v>
      </c>
      <c r="K94" s="9" t="s">
        <v>241</v>
      </c>
      <c r="L94" s="9">
        <v>0</v>
      </c>
    </row>
    <row r="95" spans="1:12">
      <c r="A95" s="9" t="s">
        <v>47</v>
      </c>
      <c r="B95" s="9">
        <v>5.65</v>
      </c>
      <c r="C95" s="9" t="s">
        <v>248</v>
      </c>
      <c r="D95" s="9" t="s">
        <v>195</v>
      </c>
      <c r="E95" s="9">
        <v>0</v>
      </c>
      <c r="F95" s="9">
        <v>81.8</v>
      </c>
      <c r="G95" s="9">
        <v>0</v>
      </c>
      <c r="H95" s="9">
        <v>3.5700000000000003E-2</v>
      </c>
      <c r="I95" s="9">
        <v>8.8819999999999992E-16</v>
      </c>
      <c r="J95" s="9">
        <v>-80.090599999999995</v>
      </c>
      <c r="K95" s="9" t="s">
        <v>241</v>
      </c>
      <c r="L95" s="9">
        <v>5.65</v>
      </c>
    </row>
    <row r="96" spans="1:12">
      <c r="A96" s="9" t="s">
        <v>48</v>
      </c>
      <c r="B96" s="9">
        <v>0</v>
      </c>
      <c r="C96" s="9" t="s">
        <v>248</v>
      </c>
      <c r="D96" s="9" t="s">
        <v>195</v>
      </c>
      <c r="E96" s="9">
        <v>0</v>
      </c>
      <c r="F96" s="9">
        <v>-82.087999999999994</v>
      </c>
      <c r="G96" s="9">
        <v>-3.3309999999999998E-16</v>
      </c>
      <c r="H96" s="9">
        <v>1.1746000000000001</v>
      </c>
      <c r="I96" s="9">
        <v>0</v>
      </c>
      <c r="J96" s="9">
        <v>-75.679199999999994</v>
      </c>
      <c r="K96" s="9" t="s">
        <v>242</v>
      </c>
      <c r="L96" s="9">
        <v>0</v>
      </c>
    </row>
    <row r="97" spans="1:12">
      <c r="A97" s="9" t="s">
        <v>48</v>
      </c>
      <c r="B97" s="9">
        <v>5.48</v>
      </c>
      <c r="C97" s="9" t="s">
        <v>248</v>
      </c>
      <c r="D97" s="9" t="s">
        <v>195</v>
      </c>
      <c r="E97" s="9">
        <v>0</v>
      </c>
      <c r="F97" s="9">
        <v>65.872</v>
      </c>
      <c r="G97" s="9">
        <v>-3.3309999999999998E-16</v>
      </c>
      <c r="H97" s="9">
        <v>1.1746000000000001</v>
      </c>
      <c r="I97" s="9">
        <v>1.8249999999999999E-15</v>
      </c>
      <c r="J97" s="9">
        <v>-31.2498</v>
      </c>
      <c r="K97" s="9" t="s">
        <v>242</v>
      </c>
      <c r="L97" s="9">
        <v>5.48</v>
      </c>
    </row>
    <row r="98" spans="1:12">
      <c r="A98" s="9" t="s">
        <v>49</v>
      </c>
      <c r="B98" s="9">
        <v>0</v>
      </c>
      <c r="C98" s="9" t="s">
        <v>248</v>
      </c>
      <c r="D98" s="9" t="s">
        <v>195</v>
      </c>
      <c r="E98" s="9">
        <v>0</v>
      </c>
      <c r="F98" s="9">
        <v>-69.335999999999999</v>
      </c>
      <c r="G98" s="9">
        <v>0</v>
      </c>
      <c r="H98" s="9">
        <v>0.49230000000000002</v>
      </c>
      <c r="I98" s="9">
        <v>8.8819999999999992E-16</v>
      </c>
      <c r="J98" s="9">
        <v>-35.217500000000001</v>
      </c>
      <c r="K98" s="9" t="s">
        <v>243</v>
      </c>
      <c r="L98" s="9">
        <v>0</v>
      </c>
    </row>
    <row r="99" spans="1:12">
      <c r="A99" s="9" t="s">
        <v>49</v>
      </c>
      <c r="B99" s="9">
        <v>5.65</v>
      </c>
      <c r="C99" s="9" t="s">
        <v>248</v>
      </c>
      <c r="D99" s="9" t="s">
        <v>195</v>
      </c>
      <c r="E99" s="9">
        <v>0</v>
      </c>
      <c r="F99" s="9">
        <v>83.213999999999999</v>
      </c>
      <c r="G99" s="9">
        <v>0</v>
      </c>
      <c r="H99" s="9">
        <v>0.49230000000000002</v>
      </c>
      <c r="I99" s="9">
        <v>8.8819999999999992E-16</v>
      </c>
      <c r="J99" s="9">
        <v>-74.424400000000006</v>
      </c>
      <c r="K99" s="9" t="s">
        <v>243</v>
      </c>
      <c r="L99" s="9">
        <v>5.65</v>
      </c>
    </row>
    <row r="100" spans="1:12">
      <c r="A100" s="9" t="s">
        <v>50</v>
      </c>
      <c r="B100" s="9">
        <v>0</v>
      </c>
      <c r="C100" s="9" t="s">
        <v>248</v>
      </c>
      <c r="D100" s="9" t="s">
        <v>195</v>
      </c>
      <c r="E100" s="9">
        <v>0</v>
      </c>
      <c r="F100" s="9">
        <v>-67.465999999999994</v>
      </c>
      <c r="G100" s="9">
        <v>8.8819999999999992E-16</v>
      </c>
      <c r="H100" s="9">
        <v>-0.86350000000000005</v>
      </c>
      <c r="I100" s="9">
        <v>1.7760000000000001E-15</v>
      </c>
      <c r="J100" s="9">
        <v>-57.968899999999998</v>
      </c>
      <c r="K100" s="9" t="s">
        <v>244</v>
      </c>
      <c r="L100" s="9">
        <v>0</v>
      </c>
    </row>
    <row r="101" spans="1:12">
      <c r="A101" s="9" t="s">
        <v>50</v>
      </c>
      <c r="B101" s="9">
        <v>4.5599999999999996</v>
      </c>
      <c r="C101" s="9" t="s">
        <v>248</v>
      </c>
      <c r="D101" s="9" t="s">
        <v>195</v>
      </c>
      <c r="E101" s="9">
        <v>0</v>
      </c>
      <c r="F101" s="9">
        <v>55.654000000000003</v>
      </c>
      <c r="G101" s="9">
        <v>8.8819999999999992E-16</v>
      </c>
      <c r="H101" s="9">
        <v>-0.86350000000000005</v>
      </c>
      <c r="I101" s="9">
        <v>-2.2739999999999999E-15</v>
      </c>
      <c r="J101" s="9">
        <v>-31.0395</v>
      </c>
      <c r="K101" s="9" t="s">
        <v>244</v>
      </c>
      <c r="L101" s="9">
        <v>4.5599999999999996</v>
      </c>
    </row>
    <row r="102" spans="1:12">
      <c r="A102" s="9" t="s">
        <v>51</v>
      </c>
      <c r="B102" s="9">
        <v>0</v>
      </c>
      <c r="C102" s="9" t="s">
        <v>248</v>
      </c>
      <c r="D102" s="9" t="s">
        <v>195</v>
      </c>
      <c r="E102" s="9">
        <v>0</v>
      </c>
      <c r="F102" s="9">
        <v>-49.396000000000001</v>
      </c>
      <c r="G102" s="9">
        <v>-4.4409999999999996E-16</v>
      </c>
      <c r="H102" s="9">
        <v>1.6714</v>
      </c>
      <c r="I102" s="9">
        <v>-1.332E-15</v>
      </c>
      <c r="J102" s="9">
        <v>-27.858699999999999</v>
      </c>
      <c r="K102" s="9" t="s">
        <v>245</v>
      </c>
      <c r="L102" s="9">
        <v>0</v>
      </c>
    </row>
    <row r="103" spans="1:12">
      <c r="A103" s="9" t="s">
        <v>51</v>
      </c>
      <c r="B103" s="9">
        <v>5.5</v>
      </c>
      <c r="C103" s="9" t="s">
        <v>248</v>
      </c>
      <c r="D103" s="9" t="s">
        <v>195</v>
      </c>
      <c r="E103" s="9">
        <v>0</v>
      </c>
      <c r="F103" s="9">
        <v>49.603999999999999</v>
      </c>
      <c r="G103" s="9">
        <v>-4.4409999999999996E-16</v>
      </c>
      <c r="H103" s="9">
        <v>1.6714</v>
      </c>
      <c r="I103" s="9">
        <v>1.1100000000000001E-15</v>
      </c>
      <c r="J103" s="9">
        <v>-28.4285</v>
      </c>
      <c r="K103" s="9" t="s">
        <v>245</v>
      </c>
      <c r="L103" s="9">
        <v>5.5</v>
      </c>
    </row>
    <row r="104" spans="1:12">
      <c r="A104" s="9" t="s">
        <v>52</v>
      </c>
      <c r="B104" s="9">
        <v>0</v>
      </c>
      <c r="C104" s="9" t="s">
        <v>248</v>
      </c>
      <c r="D104" s="9" t="s">
        <v>195</v>
      </c>
      <c r="E104" s="9">
        <v>0</v>
      </c>
      <c r="F104" s="9">
        <v>-24.934999999999999</v>
      </c>
      <c r="G104" s="9">
        <v>-1.7760000000000001E-15</v>
      </c>
      <c r="H104" s="9">
        <v>-1.1505000000000001</v>
      </c>
      <c r="I104" s="9">
        <v>3.5529999999999999E-15</v>
      </c>
      <c r="J104" s="9">
        <v>-19.9985</v>
      </c>
      <c r="K104" s="9" t="s">
        <v>246</v>
      </c>
      <c r="L104" s="9">
        <v>0</v>
      </c>
    </row>
    <row r="105" spans="1:12">
      <c r="A105" s="9" t="s">
        <v>52</v>
      </c>
      <c r="B105" s="9">
        <v>5.5</v>
      </c>
      <c r="C105" s="9" t="s">
        <v>248</v>
      </c>
      <c r="D105" s="9" t="s">
        <v>195</v>
      </c>
      <c r="E105" s="9">
        <v>0</v>
      </c>
      <c r="F105" s="9">
        <v>24.565000000000001</v>
      </c>
      <c r="G105" s="9">
        <v>-1.7760000000000001E-15</v>
      </c>
      <c r="H105" s="9">
        <v>-1.1505000000000001</v>
      </c>
      <c r="I105" s="9">
        <v>1.332E-14</v>
      </c>
      <c r="J105" s="9">
        <v>-18.9819</v>
      </c>
      <c r="K105" s="9" t="s">
        <v>246</v>
      </c>
      <c r="L105" s="9">
        <v>5.5</v>
      </c>
    </row>
    <row r="106" spans="1:12">
      <c r="A106" s="9" t="s">
        <v>53</v>
      </c>
      <c r="B106" s="9">
        <v>0</v>
      </c>
      <c r="C106" s="9" t="s">
        <v>248</v>
      </c>
      <c r="D106" s="9" t="s">
        <v>195</v>
      </c>
      <c r="E106" s="9">
        <v>0</v>
      </c>
      <c r="F106" s="9">
        <v>-32.969000000000001</v>
      </c>
      <c r="G106" s="9">
        <v>-8.8819999999999992E-16</v>
      </c>
      <c r="H106" s="9">
        <v>1.66</v>
      </c>
      <c r="I106" s="9">
        <v>-1.7760000000000001E-15</v>
      </c>
      <c r="J106" s="9">
        <v>-16.151700000000002</v>
      </c>
      <c r="K106" s="9" t="s">
        <v>247</v>
      </c>
      <c r="L106" s="9">
        <v>0</v>
      </c>
    </row>
    <row r="107" spans="1:12">
      <c r="A107" s="9" t="s">
        <v>53</v>
      </c>
      <c r="B107" s="9">
        <v>5.5764100000000001</v>
      </c>
      <c r="C107" s="9" t="s">
        <v>248</v>
      </c>
      <c r="D107" s="9" t="s">
        <v>195</v>
      </c>
      <c r="E107" s="9">
        <v>0</v>
      </c>
      <c r="F107" s="9">
        <v>33.948</v>
      </c>
      <c r="G107" s="9">
        <v>-8.8819999999999992E-16</v>
      </c>
      <c r="H107" s="9">
        <v>1.66</v>
      </c>
      <c r="I107" s="9">
        <v>3.1759999999999999E-15</v>
      </c>
      <c r="J107" s="9">
        <v>-18.880700000000001</v>
      </c>
      <c r="K107" s="9" t="s">
        <v>247</v>
      </c>
      <c r="L107" s="9">
        <v>5.5764100000000001</v>
      </c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107"/>
  <sheetViews>
    <sheetView workbookViewId="0"/>
  </sheetViews>
  <sheetFormatPr defaultRowHeight="14.25"/>
  <cols>
    <col min="1" max="2" width="9" style="9" customWidth="1"/>
    <col min="3" max="3" width="12.75" style="9" bestFit="1" customWidth="1"/>
    <col min="4" max="4" width="12.375" style="9" bestFit="1" customWidth="1"/>
    <col min="5" max="6" width="10.375" style="9" bestFit="1" customWidth="1"/>
    <col min="7" max="7" width="9" style="9" customWidth="1"/>
    <col min="8" max="8" width="10.375" style="9" bestFit="1" customWidth="1"/>
    <col min="9" max="9" width="9" style="9" customWidth="1"/>
    <col min="10" max="10" width="10.375" style="9" bestFit="1" customWidth="1"/>
    <col min="11" max="11" width="9" style="9" customWidth="1"/>
    <col min="12" max="12" width="12.375" style="9" bestFit="1" customWidth="1"/>
    <col min="13" max="13" width="12.875" style="9" bestFit="1" customWidth="1"/>
    <col min="14" max="16384" width="9" style="9"/>
  </cols>
  <sheetData>
    <row r="1" spans="1:13" ht="15">
      <c r="A1" s="77" t="s">
        <v>179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15">
      <c r="A2" s="79" t="s">
        <v>180</v>
      </c>
      <c r="B2" s="79" t="s">
        <v>181</v>
      </c>
      <c r="C2" s="79" t="s">
        <v>182</v>
      </c>
      <c r="D2" s="79" t="s">
        <v>183</v>
      </c>
      <c r="E2" s="79" t="s">
        <v>251</v>
      </c>
      <c r="F2" s="79" t="s">
        <v>184</v>
      </c>
      <c r="G2" s="79" t="s">
        <v>185</v>
      </c>
      <c r="H2" s="79" t="s">
        <v>186</v>
      </c>
      <c r="I2" s="79" t="s">
        <v>187</v>
      </c>
      <c r="J2" s="79" t="s">
        <v>188</v>
      </c>
      <c r="K2" s="79" t="s">
        <v>189</v>
      </c>
      <c r="L2" s="79" t="s">
        <v>190</v>
      </c>
      <c r="M2" s="79" t="s">
        <v>191</v>
      </c>
    </row>
    <row r="3" spans="1:13">
      <c r="A3" s="80" t="s">
        <v>192</v>
      </c>
      <c r="B3" s="80" t="s">
        <v>0</v>
      </c>
      <c r="C3" s="80" t="s">
        <v>192</v>
      </c>
      <c r="D3" s="80" t="s">
        <v>192</v>
      </c>
      <c r="E3" s="80" t="s">
        <v>192</v>
      </c>
      <c r="F3" s="80" t="s">
        <v>193</v>
      </c>
      <c r="G3" s="80" t="s">
        <v>193</v>
      </c>
      <c r="H3" s="80" t="s">
        <v>193</v>
      </c>
      <c r="I3" s="80" t="s">
        <v>1</v>
      </c>
      <c r="J3" s="80" t="s">
        <v>1</v>
      </c>
      <c r="K3" s="80" t="s">
        <v>1</v>
      </c>
      <c r="L3" s="80" t="s">
        <v>192</v>
      </c>
      <c r="M3" s="80" t="s">
        <v>0</v>
      </c>
    </row>
    <row r="4" spans="1:13">
      <c r="A4" s="9" t="s">
        <v>125</v>
      </c>
      <c r="B4" s="9">
        <v>0</v>
      </c>
      <c r="C4" s="9" t="s">
        <v>252</v>
      </c>
      <c r="D4" s="9" t="s">
        <v>253</v>
      </c>
      <c r="E4" s="9" t="s">
        <v>254</v>
      </c>
      <c r="F4" s="9">
        <v>116.286</v>
      </c>
      <c r="G4" s="9">
        <v>72.948999999999998</v>
      </c>
      <c r="H4" s="9">
        <v>4.5780000000000003</v>
      </c>
      <c r="I4" s="9">
        <v>1.4027000000000001</v>
      </c>
      <c r="J4" s="9">
        <v>9.8446999999999996</v>
      </c>
      <c r="K4" s="9">
        <v>202.27099999999999</v>
      </c>
      <c r="L4" s="9" t="s">
        <v>196</v>
      </c>
      <c r="M4" s="9">
        <v>0</v>
      </c>
    </row>
    <row r="5" spans="1:13">
      <c r="A5" s="9" t="s">
        <v>125</v>
      </c>
      <c r="B5" s="9">
        <v>3.9</v>
      </c>
      <c r="C5" s="9" t="s">
        <v>252</v>
      </c>
      <c r="D5" s="9" t="s">
        <v>253</v>
      </c>
      <c r="E5" s="9" t="s">
        <v>254</v>
      </c>
      <c r="F5" s="9">
        <v>116.286</v>
      </c>
      <c r="G5" s="9">
        <v>72.948999999999998</v>
      </c>
      <c r="H5" s="9">
        <v>4.5780000000000003</v>
      </c>
      <c r="I5" s="9">
        <v>1.4027000000000001</v>
      </c>
      <c r="J5" s="9">
        <v>8.0092999999999996</v>
      </c>
      <c r="K5" s="9">
        <v>82.550799999999995</v>
      </c>
      <c r="L5" s="9" t="s">
        <v>196</v>
      </c>
      <c r="M5" s="9">
        <v>3.9</v>
      </c>
    </row>
    <row r="6" spans="1:13">
      <c r="A6" s="9" t="s">
        <v>126</v>
      </c>
      <c r="B6" s="9">
        <v>0</v>
      </c>
      <c r="C6" s="9" t="s">
        <v>252</v>
      </c>
      <c r="D6" s="9" t="s">
        <v>253</v>
      </c>
      <c r="E6" s="9" t="s">
        <v>254</v>
      </c>
      <c r="F6" s="9">
        <v>27.867000000000001</v>
      </c>
      <c r="G6" s="9">
        <v>87.51</v>
      </c>
      <c r="H6" s="9">
        <v>1.2689999999999999</v>
      </c>
      <c r="I6" s="9">
        <v>1.4027000000000001</v>
      </c>
      <c r="J6" s="9">
        <v>3.5203000000000002</v>
      </c>
      <c r="K6" s="9">
        <v>220.4264</v>
      </c>
      <c r="L6" s="9" t="s">
        <v>197</v>
      </c>
      <c r="M6" s="9">
        <v>0</v>
      </c>
    </row>
    <row r="7" spans="1:13">
      <c r="A7" s="9" t="s">
        <v>126</v>
      </c>
      <c r="B7" s="9">
        <v>3.9</v>
      </c>
      <c r="C7" s="9" t="s">
        <v>252</v>
      </c>
      <c r="D7" s="9" t="s">
        <v>253</v>
      </c>
      <c r="E7" s="9" t="s">
        <v>254</v>
      </c>
      <c r="F7" s="9">
        <v>27.867000000000001</v>
      </c>
      <c r="G7" s="9">
        <v>87.51</v>
      </c>
      <c r="H7" s="9">
        <v>1.2689999999999999</v>
      </c>
      <c r="I7" s="9">
        <v>1.4027000000000001</v>
      </c>
      <c r="J7" s="9">
        <v>1.4350000000000001</v>
      </c>
      <c r="K7" s="9">
        <v>120.9945</v>
      </c>
      <c r="L7" s="9" t="s">
        <v>197</v>
      </c>
      <c r="M7" s="9">
        <v>3.9</v>
      </c>
    </row>
    <row r="8" spans="1:13">
      <c r="A8" s="9" t="s">
        <v>127</v>
      </c>
      <c r="B8" s="9">
        <v>0</v>
      </c>
      <c r="C8" s="9" t="s">
        <v>252</v>
      </c>
      <c r="D8" s="9" t="s">
        <v>253</v>
      </c>
      <c r="E8" s="9" t="s">
        <v>254</v>
      </c>
      <c r="F8" s="9">
        <v>114.346</v>
      </c>
      <c r="G8" s="9">
        <v>22.84</v>
      </c>
      <c r="H8" s="9">
        <v>11.547000000000001</v>
      </c>
      <c r="I8" s="9">
        <v>1.4027000000000001</v>
      </c>
      <c r="J8" s="9">
        <v>30.569700000000001</v>
      </c>
      <c r="K8" s="9">
        <v>49.965299999999999</v>
      </c>
      <c r="L8" s="9" t="s">
        <v>198</v>
      </c>
      <c r="M8" s="9">
        <v>0</v>
      </c>
    </row>
    <row r="9" spans="1:13">
      <c r="A9" s="9" t="s">
        <v>127</v>
      </c>
      <c r="B9" s="9">
        <v>3.9</v>
      </c>
      <c r="C9" s="9" t="s">
        <v>252</v>
      </c>
      <c r="D9" s="9" t="s">
        <v>253</v>
      </c>
      <c r="E9" s="9" t="s">
        <v>254</v>
      </c>
      <c r="F9" s="9">
        <v>114.346</v>
      </c>
      <c r="G9" s="9">
        <v>22.84</v>
      </c>
      <c r="H9" s="9">
        <v>11.547000000000001</v>
      </c>
      <c r="I9" s="9">
        <v>1.4027000000000001</v>
      </c>
      <c r="J9" s="9">
        <v>14.9057</v>
      </c>
      <c r="K9" s="9">
        <v>39.116100000000003</v>
      </c>
      <c r="L9" s="9" t="s">
        <v>198</v>
      </c>
      <c r="M9" s="9">
        <v>3.9</v>
      </c>
    </row>
    <row r="10" spans="1:13">
      <c r="A10" s="9" t="s">
        <v>128</v>
      </c>
      <c r="B10" s="9">
        <v>0</v>
      </c>
      <c r="C10" s="9" t="s">
        <v>252</v>
      </c>
      <c r="D10" s="9" t="s">
        <v>253</v>
      </c>
      <c r="E10" s="9" t="s">
        <v>254</v>
      </c>
      <c r="F10" s="9">
        <v>108.923</v>
      </c>
      <c r="G10" s="9">
        <v>19.974</v>
      </c>
      <c r="H10" s="9">
        <v>13.226000000000001</v>
      </c>
      <c r="I10" s="9">
        <v>1.4027000000000001</v>
      </c>
      <c r="J10" s="9">
        <v>37.908499999999997</v>
      </c>
      <c r="K10" s="9">
        <v>43.904800000000002</v>
      </c>
      <c r="L10" s="9" t="s">
        <v>199</v>
      </c>
      <c r="M10" s="9">
        <v>0</v>
      </c>
    </row>
    <row r="11" spans="1:13">
      <c r="A11" s="9" t="s">
        <v>128</v>
      </c>
      <c r="B11" s="9">
        <v>3.9</v>
      </c>
      <c r="C11" s="9" t="s">
        <v>252</v>
      </c>
      <c r="D11" s="9" t="s">
        <v>253</v>
      </c>
      <c r="E11" s="9" t="s">
        <v>254</v>
      </c>
      <c r="F11" s="9">
        <v>108.923</v>
      </c>
      <c r="G11" s="9">
        <v>19.974</v>
      </c>
      <c r="H11" s="9">
        <v>13.226000000000001</v>
      </c>
      <c r="I11" s="9">
        <v>1.4027000000000001</v>
      </c>
      <c r="J11" s="9">
        <v>13.7159</v>
      </c>
      <c r="K11" s="9">
        <v>34</v>
      </c>
      <c r="L11" s="9" t="s">
        <v>199</v>
      </c>
      <c r="M11" s="9">
        <v>3.9</v>
      </c>
    </row>
    <row r="12" spans="1:13">
      <c r="A12" s="9" t="s">
        <v>129</v>
      </c>
      <c r="B12" s="9">
        <v>0</v>
      </c>
      <c r="C12" s="9" t="s">
        <v>252</v>
      </c>
      <c r="D12" s="9" t="s">
        <v>253</v>
      </c>
      <c r="E12" s="9" t="s">
        <v>254</v>
      </c>
      <c r="F12" s="9">
        <v>75.090999999999994</v>
      </c>
      <c r="G12" s="9">
        <v>79.7</v>
      </c>
      <c r="H12" s="9">
        <v>1.298</v>
      </c>
      <c r="I12" s="9">
        <v>1.4027000000000001</v>
      </c>
      <c r="J12" s="9">
        <v>3.5577999999999999</v>
      </c>
      <c r="K12" s="9">
        <v>197.9444</v>
      </c>
      <c r="L12" s="9" t="s">
        <v>200</v>
      </c>
      <c r="M12" s="9">
        <v>0</v>
      </c>
    </row>
    <row r="13" spans="1:13">
      <c r="A13" s="9" t="s">
        <v>129</v>
      </c>
      <c r="B13" s="9">
        <v>3.9</v>
      </c>
      <c r="C13" s="9" t="s">
        <v>252</v>
      </c>
      <c r="D13" s="9" t="s">
        <v>253</v>
      </c>
      <c r="E13" s="9" t="s">
        <v>254</v>
      </c>
      <c r="F13" s="9">
        <v>75.090999999999994</v>
      </c>
      <c r="G13" s="9">
        <v>79.7</v>
      </c>
      <c r="H13" s="9">
        <v>1.298</v>
      </c>
      <c r="I13" s="9">
        <v>1.4027000000000001</v>
      </c>
      <c r="J13" s="9">
        <v>1.5122</v>
      </c>
      <c r="K13" s="9">
        <v>112.9936</v>
      </c>
      <c r="L13" s="9" t="s">
        <v>200</v>
      </c>
      <c r="M13" s="9">
        <v>3.9</v>
      </c>
    </row>
    <row r="14" spans="1:13">
      <c r="A14" s="9" t="s">
        <v>130</v>
      </c>
      <c r="B14" s="9">
        <v>0</v>
      </c>
      <c r="C14" s="9" t="s">
        <v>252</v>
      </c>
      <c r="D14" s="9" t="s">
        <v>253</v>
      </c>
      <c r="E14" s="9" t="s">
        <v>254</v>
      </c>
      <c r="F14" s="9">
        <v>157.85300000000001</v>
      </c>
      <c r="G14" s="9">
        <v>67.811999999999998</v>
      </c>
      <c r="H14" s="9">
        <v>2.7850000000000001</v>
      </c>
      <c r="I14" s="9">
        <v>1.4027000000000001</v>
      </c>
      <c r="J14" s="9">
        <v>6.1379999999999999</v>
      </c>
      <c r="K14" s="9">
        <v>183.1224</v>
      </c>
      <c r="L14" s="9" t="s">
        <v>201</v>
      </c>
      <c r="M14" s="9">
        <v>0</v>
      </c>
    </row>
    <row r="15" spans="1:13">
      <c r="A15" s="9" t="s">
        <v>130</v>
      </c>
      <c r="B15" s="9">
        <v>3.9</v>
      </c>
      <c r="C15" s="9" t="s">
        <v>252</v>
      </c>
      <c r="D15" s="9" t="s">
        <v>253</v>
      </c>
      <c r="E15" s="9" t="s">
        <v>254</v>
      </c>
      <c r="F15" s="9">
        <v>157.85300000000001</v>
      </c>
      <c r="G15" s="9">
        <v>67.811999999999998</v>
      </c>
      <c r="H15" s="9">
        <v>2.7850000000000001</v>
      </c>
      <c r="I15" s="9">
        <v>1.4027000000000001</v>
      </c>
      <c r="J15" s="9">
        <v>5.0495000000000001</v>
      </c>
      <c r="K15" s="9">
        <v>81.594800000000006</v>
      </c>
      <c r="L15" s="9" t="s">
        <v>201</v>
      </c>
      <c r="M15" s="9">
        <v>3.9</v>
      </c>
    </row>
    <row r="16" spans="1:13">
      <c r="A16" s="9" t="s">
        <v>131</v>
      </c>
      <c r="B16" s="9">
        <v>0</v>
      </c>
      <c r="C16" s="9" t="s">
        <v>252</v>
      </c>
      <c r="D16" s="9" t="s">
        <v>253</v>
      </c>
      <c r="E16" s="9" t="s">
        <v>254</v>
      </c>
      <c r="F16" s="9">
        <v>74.575000000000003</v>
      </c>
      <c r="G16" s="9">
        <v>47.222999999999999</v>
      </c>
      <c r="H16" s="9">
        <v>6.9</v>
      </c>
      <c r="I16" s="9">
        <v>1.7930999999999999</v>
      </c>
      <c r="J16" s="9">
        <v>11.146599999999999</v>
      </c>
      <c r="K16" s="9">
        <v>66.340500000000006</v>
      </c>
      <c r="L16" s="9" t="s">
        <v>202</v>
      </c>
      <c r="M16" s="9">
        <v>0</v>
      </c>
    </row>
    <row r="17" spans="1:13">
      <c r="A17" s="9" t="s">
        <v>131</v>
      </c>
      <c r="B17" s="9">
        <v>3.2</v>
      </c>
      <c r="C17" s="9" t="s">
        <v>252</v>
      </c>
      <c r="D17" s="9" t="s">
        <v>253</v>
      </c>
      <c r="E17" s="9" t="s">
        <v>254</v>
      </c>
      <c r="F17" s="9">
        <v>74.575000000000003</v>
      </c>
      <c r="G17" s="9">
        <v>47.222999999999999</v>
      </c>
      <c r="H17" s="9">
        <v>6.9</v>
      </c>
      <c r="I17" s="9">
        <v>1.7930999999999999</v>
      </c>
      <c r="J17" s="9">
        <v>10.9344</v>
      </c>
      <c r="K17" s="9">
        <v>85.750200000000007</v>
      </c>
      <c r="L17" s="9" t="s">
        <v>202</v>
      </c>
      <c r="M17" s="9">
        <v>3.2</v>
      </c>
    </row>
    <row r="18" spans="1:13">
      <c r="A18" s="9" t="s">
        <v>132</v>
      </c>
      <c r="B18" s="9">
        <v>0</v>
      </c>
      <c r="C18" s="9" t="s">
        <v>252</v>
      </c>
      <c r="D18" s="9" t="s">
        <v>253</v>
      </c>
      <c r="E18" s="9" t="s">
        <v>254</v>
      </c>
      <c r="F18" s="9">
        <v>16.68</v>
      </c>
      <c r="G18" s="9">
        <v>81.811999999999998</v>
      </c>
      <c r="H18" s="9">
        <v>0.97899999999999998</v>
      </c>
      <c r="I18" s="9">
        <v>1.7930999999999999</v>
      </c>
      <c r="J18" s="9">
        <v>1.46</v>
      </c>
      <c r="K18" s="9">
        <v>125.4333</v>
      </c>
      <c r="L18" s="9" t="s">
        <v>203</v>
      </c>
      <c r="M18" s="9">
        <v>0</v>
      </c>
    </row>
    <row r="19" spans="1:13">
      <c r="A19" s="9" t="s">
        <v>132</v>
      </c>
      <c r="B19" s="9">
        <v>3.2</v>
      </c>
      <c r="C19" s="9" t="s">
        <v>252</v>
      </c>
      <c r="D19" s="9" t="s">
        <v>253</v>
      </c>
      <c r="E19" s="9" t="s">
        <v>254</v>
      </c>
      <c r="F19" s="9">
        <v>16.68</v>
      </c>
      <c r="G19" s="9">
        <v>81.811999999999998</v>
      </c>
      <c r="H19" s="9">
        <v>0.97899999999999998</v>
      </c>
      <c r="I19" s="9">
        <v>1.7930999999999999</v>
      </c>
      <c r="J19" s="9">
        <v>1.6857</v>
      </c>
      <c r="K19" s="9">
        <v>136.71940000000001</v>
      </c>
      <c r="L19" s="9" t="s">
        <v>203</v>
      </c>
      <c r="M19" s="9">
        <v>3.2</v>
      </c>
    </row>
    <row r="20" spans="1:13">
      <c r="A20" s="9" t="s">
        <v>133</v>
      </c>
      <c r="B20" s="9">
        <v>0</v>
      </c>
      <c r="C20" s="9" t="s">
        <v>252</v>
      </c>
      <c r="D20" s="9" t="s">
        <v>253</v>
      </c>
      <c r="E20" s="9" t="s">
        <v>254</v>
      </c>
      <c r="F20" s="9">
        <v>74.878</v>
      </c>
      <c r="G20" s="9">
        <v>31.276</v>
      </c>
      <c r="H20" s="9">
        <v>8.9740000000000002</v>
      </c>
      <c r="I20" s="9">
        <v>1.7930999999999999</v>
      </c>
      <c r="J20" s="9">
        <v>12.991400000000001</v>
      </c>
      <c r="K20" s="9">
        <v>50.114600000000003</v>
      </c>
      <c r="L20" s="9" t="s">
        <v>204</v>
      </c>
      <c r="M20" s="9">
        <v>0</v>
      </c>
    </row>
    <row r="21" spans="1:13">
      <c r="A21" s="9" t="s">
        <v>133</v>
      </c>
      <c r="B21" s="9">
        <v>3.2</v>
      </c>
      <c r="C21" s="9" t="s">
        <v>252</v>
      </c>
      <c r="D21" s="9" t="s">
        <v>253</v>
      </c>
      <c r="E21" s="9" t="s">
        <v>254</v>
      </c>
      <c r="F21" s="9">
        <v>74.878</v>
      </c>
      <c r="G21" s="9">
        <v>31.276</v>
      </c>
      <c r="H21" s="9">
        <v>8.9740000000000002</v>
      </c>
      <c r="I21" s="9">
        <v>1.7930999999999999</v>
      </c>
      <c r="J21" s="9">
        <v>15.816700000000001</v>
      </c>
      <c r="K21" s="9">
        <v>49.979700000000001</v>
      </c>
      <c r="L21" s="9" t="s">
        <v>204</v>
      </c>
      <c r="M21" s="9">
        <v>3.2</v>
      </c>
    </row>
    <row r="22" spans="1:13">
      <c r="A22" s="9" t="s">
        <v>134</v>
      </c>
      <c r="B22" s="9">
        <v>0</v>
      </c>
      <c r="C22" s="9" t="s">
        <v>252</v>
      </c>
      <c r="D22" s="9" t="s">
        <v>253</v>
      </c>
      <c r="E22" s="9" t="s">
        <v>254</v>
      </c>
      <c r="F22" s="9">
        <v>71.831999999999994</v>
      </c>
      <c r="G22" s="9">
        <v>26.670999999999999</v>
      </c>
      <c r="H22" s="9">
        <v>9.2439999999999998</v>
      </c>
      <c r="I22" s="9">
        <v>1.7930999999999999</v>
      </c>
      <c r="J22" s="9">
        <v>13.021800000000001</v>
      </c>
      <c r="K22" s="9">
        <v>42.5779</v>
      </c>
      <c r="L22" s="9" t="s">
        <v>205</v>
      </c>
      <c r="M22" s="9">
        <v>0</v>
      </c>
    </row>
    <row r="23" spans="1:13">
      <c r="A23" s="9" t="s">
        <v>134</v>
      </c>
      <c r="B23" s="9">
        <v>3.2</v>
      </c>
      <c r="C23" s="9" t="s">
        <v>252</v>
      </c>
      <c r="D23" s="9" t="s">
        <v>253</v>
      </c>
      <c r="E23" s="9" t="s">
        <v>254</v>
      </c>
      <c r="F23" s="9">
        <v>71.831999999999994</v>
      </c>
      <c r="G23" s="9">
        <v>26.670999999999999</v>
      </c>
      <c r="H23" s="9">
        <v>9.2439999999999998</v>
      </c>
      <c r="I23" s="9">
        <v>1.7930999999999999</v>
      </c>
      <c r="J23" s="9">
        <v>16.674099999999999</v>
      </c>
      <c r="K23" s="9">
        <v>42.779000000000003</v>
      </c>
      <c r="L23" s="9" t="s">
        <v>205</v>
      </c>
      <c r="M23" s="9">
        <v>3.2</v>
      </c>
    </row>
    <row r="24" spans="1:13">
      <c r="A24" s="9" t="s">
        <v>135</v>
      </c>
      <c r="B24" s="9">
        <v>0</v>
      </c>
      <c r="C24" s="9" t="s">
        <v>252</v>
      </c>
      <c r="D24" s="9" t="s">
        <v>253</v>
      </c>
      <c r="E24" s="9" t="s">
        <v>254</v>
      </c>
      <c r="F24" s="9">
        <v>45.664999999999999</v>
      </c>
      <c r="G24" s="9">
        <v>75.603999999999999</v>
      </c>
      <c r="H24" s="9">
        <v>1.036</v>
      </c>
      <c r="I24" s="9">
        <v>1.7930999999999999</v>
      </c>
      <c r="J24" s="9">
        <v>1.5588</v>
      </c>
      <c r="K24" s="9">
        <v>116.432</v>
      </c>
      <c r="L24" s="9" t="s">
        <v>206</v>
      </c>
      <c r="M24" s="9">
        <v>0</v>
      </c>
    </row>
    <row r="25" spans="1:13">
      <c r="A25" s="9" t="s">
        <v>135</v>
      </c>
      <c r="B25" s="9">
        <v>3.2</v>
      </c>
      <c r="C25" s="9" t="s">
        <v>252</v>
      </c>
      <c r="D25" s="9" t="s">
        <v>253</v>
      </c>
      <c r="E25" s="9" t="s">
        <v>254</v>
      </c>
      <c r="F25" s="9">
        <v>45.664999999999999</v>
      </c>
      <c r="G25" s="9">
        <v>75.603999999999999</v>
      </c>
      <c r="H25" s="9">
        <v>1.036</v>
      </c>
      <c r="I25" s="9">
        <v>1.7930999999999999</v>
      </c>
      <c r="J25" s="9">
        <v>1.7658</v>
      </c>
      <c r="K25" s="9">
        <v>125.79430000000001</v>
      </c>
      <c r="L25" s="9" t="s">
        <v>206</v>
      </c>
      <c r="M25" s="9">
        <v>3.2</v>
      </c>
    </row>
    <row r="26" spans="1:13">
      <c r="A26" s="9" t="s">
        <v>136</v>
      </c>
      <c r="B26" s="9">
        <v>0</v>
      </c>
      <c r="C26" s="9" t="s">
        <v>252</v>
      </c>
      <c r="D26" s="9" t="s">
        <v>253</v>
      </c>
      <c r="E26" s="9" t="s">
        <v>254</v>
      </c>
      <c r="F26" s="9">
        <v>100.383</v>
      </c>
      <c r="G26" s="9">
        <v>47.198</v>
      </c>
      <c r="H26" s="9">
        <v>4.3620000000000001</v>
      </c>
      <c r="I26" s="9">
        <v>1.7930999999999999</v>
      </c>
      <c r="J26" s="9">
        <v>7.1375000000000002</v>
      </c>
      <c r="K26" s="9">
        <v>67.953000000000003</v>
      </c>
      <c r="L26" s="9" t="s">
        <v>207</v>
      </c>
      <c r="M26" s="9">
        <v>0</v>
      </c>
    </row>
    <row r="27" spans="1:13">
      <c r="A27" s="9" t="s">
        <v>136</v>
      </c>
      <c r="B27" s="9">
        <v>3.2</v>
      </c>
      <c r="C27" s="9" t="s">
        <v>252</v>
      </c>
      <c r="D27" s="9" t="s">
        <v>253</v>
      </c>
      <c r="E27" s="9" t="s">
        <v>254</v>
      </c>
      <c r="F27" s="9">
        <v>100.383</v>
      </c>
      <c r="G27" s="9">
        <v>47.198</v>
      </c>
      <c r="H27" s="9">
        <v>4.3620000000000001</v>
      </c>
      <c r="I27" s="9">
        <v>1.7930999999999999</v>
      </c>
      <c r="J27" s="9">
        <v>6.8327999999999998</v>
      </c>
      <c r="K27" s="9">
        <v>83.8035</v>
      </c>
      <c r="L27" s="9" t="s">
        <v>207</v>
      </c>
      <c r="M27" s="9">
        <v>3.2</v>
      </c>
    </row>
    <row r="28" spans="1:13">
      <c r="A28" s="9" t="s">
        <v>137</v>
      </c>
      <c r="B28" s="9">
        <v>0</v>
      </c>
      <c r="C28" s="9" t="s">
        <v>252</v>
      </c>
      <c r="D28" s="9" t="s">
        <v>253</v>
      </c>
      <c r="E28" s="9" t="s">
        <v>254</v>
      </c>
      <c r="F28" s="9">
        <v>38.439</v>
      </c>
      <c r="G28" s="9">
        <v>36.856999999999999</v>
      </c>
      <c r="H28" s="9">
        <v>5.117</v>
      </c>
      <c r="I28" s="9">
        <v>1.4419</v>
      </c>
      <c r="J28" s="9">
        <v>7.8330000000000002</v>
      </c>
      <c r="K28" s="9">
        <v>43.920999999999999</v>
      </c>
      <c r="L28" s="9" t="s">
        <v>208</v>
      </c>
      <c r="M28" s="9">
        <v>0</v>
      </c>
    </row>
    <row r="29" spans="1:13">
      <c r="A29" s="9" t="s">
        <v>137</v>
      </c>
      <c r="B29" s="9">
        <v>3.2</v>
      </c>
      <c r="C29" s="9" t="s">
        <v>252</v>
      </c>
      <c r="D29" s="9" t="s">
        <v>253</v>
      </c>
      <c r="E29" s="9" t="s">
        <v>254</v>
      </c>
      <c r="F29" s="9">
        <v>38.439</v>
      </c>
      <c r="G29" s="9">
        <v>36.856999999999999</v>
      </c>
      <c r="H29" s="9">
        <v>5.117</v>
      </c>
      <c r="I29" s="9">
        <v>1.4419</v>
      </c>
      <c r="J29" s="9">
        <v>8.5448000000000004</v>
      </c>
      <c r="K29" s="9">
        <v>75.344300000000004</v>
      </c>
      <c r="L29" s="9" t="s">
        <v>208</v>
      </c>
      <c r="M29" s="9">
        <v>3.2</v>
      </c>
    </row>
    <row r="30" spans="1:13">
      <c r="A30" s="9" t="s">
        <v>138</v>
      </c>
      <c r="B30" s="9">
        <v>0</v>
      </c>
      <c r="C30" s="9" t="s">
        <v>252</v>
      </c>
      <c r="D30" s="9" t="s">
        <v>253</v>
      </c>
      <c r="E30" s="9" t="s">
        <v>254</v>
      </c>
      <c r="F30" s="9">
        <v>9.2490000000000006</v>
      </c>
      <c r="G30" s="9">
        <v>62.712000000000003</v>
      </c>
      <c r="H30" s="9">
        <v>0.72599999999999998</v>
      </c>
      <c r="I30" s="9">
        <v>1.4419</v>
      </c>
      <c r="J30" s="9">
        <v>0.90100000000000002</v>
      </c>
      <c r="K30" s="9">
        <v>85.550799999999995</v>
      </c>
      <c r="L30" s="9" t="s">
        <v>209</v>
      </c>
      <c r="M30" s="9">
        <v>0</v>
      </c>
    </row>
    <row r="31" spans="1:13">
      <c r="A31" s="9" t="s">
        <v>138</v>
      </c>
      <c r="B31" s="9">
        <v>3.2</v>
      </c>
      <c r="C31" s="9" t="s">
        <v>252</v>
      </c>
      <c r="D31" s="9" t="s">
        <v>253</v>
      </c>
      <c r="E31" s="9" t="s">
        <v>254</v>
      </c>
      <c r="F31" s="9">
        <v>9.2490000000000006</v>
      </c>
      <c r="G31" s="9">
        <v>62.712000000000003</v>
      </c>
      <c r="H31" s="9">
        <v>0.72599999999999998</v>
      </c>
      <c r="I31" s="9">
        <v>1.4419</v>
      </c>
      <c r="J31" s="9">
        <v>1.4412</v>
      </c>
      <c r="K31" s="9">
        <v>115.6272</v>
      </c>
      <c r="L31" s="9" t="s">
        <v>209</v>
      </c>
      <c r="M31" s="9">
        <v>3.2</v>
      </c>
    </row>
    <row r="32" spans="1:13">
      <c r="A32" s="9" t="s">
        <v>139</v>
      </c>
      <c r="B32" s="9">
        <v>0</v>
      </c>
      <c r="C32" s="9" t="s">
        <v>252</v>
      </c>
      <c r="D32" s="9" t="s">
        <v>253</v>
      </c>
      <c r="E32" s="9" t="s">
        <v>254</v>
      </c>
      <c r="F32" s="9">
        <v>37.933</v>
      </c>
      <c r="G32" s="9">
        <v>23.577000000000002</v>
      </c>
      <c r="H32" s="9">
        <v>7.5890000000000004</v>
      </c>
      <c r="I32" s="9">
        <v>1.4419</v>
      </c>
      <c r="J32" s="9">
        <v>9.9501000000000008</v>
      </c>
      <c r="K32" s="9">
        <v>35.918700000000001</v>
      </c>
      <c r="L32" s="9" t="s">
        <v>210</v>
      </c>
      <c r="M32" s="9">
        <v>0</v>
      </c>
    </row>
    <row r="33" spans="1:13">
      <c r="A33" s="9" t="s">
        <v>139</v>
      </c>
      <c r="B33" s="9">
        <v>3.2</v>
      </c>
      <c r="C33" s="9" t="s">
        <v>252</v>
      </c>
      <c r="D33" s="9" t="s">
        <v>253</v>
      </c>
      <c r="E33" s="9" t="s">
        <v>254</v>
      </c>
      <c r="F33" s="9">
        <v>37.933</v>
      </c>
      <c r="G33" s="9">
        <v>23.577000000000002</v>
      </c>
      <c r="H33" s="9">
        <v>7.5890000000000004</v>
      </c>
      <c r="I33" s="9">
        <v>1.4419</v>
      </c>
      <c r="J33" s="9">
        <v>14.5093</v>
      </c>
      <c r="K33" s="9">
        <v>39.547400000000003</v>
      </c>
      <c r="L33" s="9" t="s">
        <v>210</v>
      </c>
      <c r="M33" s="9">
        <v>3.2</v>
      </c>
    </row>
    <row r="34" spans="1:13">
      <c r="A34" s="9" t="s">
        <v>140</v>
      </c>
      <c r="B34" s="9">
        <v>0</v>
      </c>
      <c r="C34" s="9" t="s">
        <v>252</v>
      </c>
      <c r="D34" s="9" t="s">
        <v>253</v>
      </c>
      <c r="E34" s="9" t="s">
        <v>254</v>
      </c>
      <c r="F34" s="9">
        <v>37.024000000000001</v>
      </c>
      <c r="G34" s="9">
        <v>20.155999999999999</v>
      </c>
      <c r="H34" s="9">
        <v>6.9349999999999996</v>
      </c>
      <c r="I34" s="9">
        <v>1.4419</v>
      </c>
      <c r="J34" s="9">
        <v>7.8513999999999999</v>
      </c>
      <c r="K34" s="9">
        <v>30.677499999999998</v>
      </c>
      <c r="L34" s="9" t="s">
        <v>211</v>
      </c>
      <c r="M34" s="9">
        <v>0</v>
      </c>
    </row>
    <row r="35" spans="1:13">
      <c r="A35" s="9" t="s">
        <v>140</v>
      </c>
      <c r="B35" s="9">
        <v>3.2</v>
      </c>
      <c r="C35" s="9" t="s">
        <v>252</v>
      </c>
      <c r="D35" s="9" t="s">
        <v>253</v>
      </c>
      <c r="E35" s="9" t="s">
        <v>254</v>
      </c>
      <c r="F35" s="9">
        <v>37.024000000000001</v>
      </c>
      <c r="G35" s="9">
        <v>20.155999999999999</v>
      </c>
      <c r="H35" s="9">
        <v>6.9349999999999996</v>
      </c>
      <c r="I35" s="9">
        <v>1.4419</v>
      </c>
      <c r="J35" s="9">
        <v>14.549099999999999</v>
      </c>
      <c r="K35" s="9">
        <v>33.839599999999997</v>
      </c>
      <c r="L35" s="9" t="s">
        <v>211</v>
      </c>
      <c r="M35" s="9">
        <v>3.2</v>
      </c>
    </row>
    <row r="36" spans="1:13">
      <c r="A36" s="9" t="s">
        <v>141</v>
      </c>
      <c r="B36" s="9">
        <v>0</v>
      </c>
      <c r="C36" s="9" t="s">
        <v>252</v>
      </c>
      <c r="D36" s="9" t="s">
        <v>253</v>
      </c>
      <c r="E36" s="9" t="s">
        <v>254</v>
      </c>
      <c r="F36" s="9">
        <v>22.673999999999999</v>
      </c>
      <c r="G36" s="9">
        <v>57.223999999999997</v>
      </c>
      <c r="H36" s="9">
        <v>0.749</v>
      </c>
      <c r="I36" s="9">
        <v>1.4419</v>
      </c>
      <c r="J36" s="9">
        <v>0.93640000000000001</v>
      </c>
      <c r="K36" s="9">
        <v>79.147499999999994</v>
      </c>
      <c r="L36" s="9" t="s">
        <v>212</v>
      </c>
      <c r="M36" s="9">
        <v>0</v>
      </c>
    </row>
    <row r="37" spans="1:13">
      <c r="A37" s="9" t="s">
        <v>141</v>
      </c>
      <c r="B37" s="9">
        <v>3.2</v>
      </c>
      <c r="C37" s="9" t="s">
        <v>252</v>
      </c>
      <c r="D37" s="9" t="s">
        <v>253</v>
      </c>
      <c r="E37" s="9" t="s">
        <v>254</v>
      </c>
      <c r="F37" s="9">
        <v>22.673999999999999</v>
      </c>
      <c r="G37" s="9">
        <v>57.223999999999997</v>
      </c>
      <c r="H37" s="9">
        <v>0.749</v>
      </c>
      <c r="I37" s="9">
        <v>1.4419</v>
      </c>
      <c r="J37" s="9">
        <v>1.4769000000000001</v>
      </c>
      <c r="K37" s="9">
        <v>104.3835</v>
      </c>
      <c r="L37" s="9" t="s">
        <v>212</v>
      </c>
      <c r="M37" s="9">
        <v>3.2</v>
      </c>
    </row>
    <row r="38" spans="1:13">
      <c r="A38" s="9" t="s">
        <v>142</v>
      </c>
      <c r="B38" s="9">
        <v>0</v>
      </c>
      <c r="C38" s="9" t="s">
        <v>252</v>
      </c>
      <c r="D38" s="9" t="s">
        <v>253</v>
      </c>
      <c r="E38" s="9" t="s">
        <v>254</v>
      </c>
      <c r="F38" s="9">
        <v>50.892000000000003</v>
      </c>
      <c r="G38" s="9">
        <v>35.756999999999998</v>
      </c>
      <c r="H38" s="9">
        <v>3.2080000000000002</v>
      </c>
      <c r="I38" s="9">
        <v>1.4419</v>
      </c>
      <c r="J38" s="9">
        <v>5.0651999999999999</v>
      </c>
      <c r="K38" s="9">
        <v>44.509099999999997</v>
      </c>
      <c r="L38" s="9" t="s">
        <v>213</v>
      </c>
      <c r="M38" s="9">
        <v>0</v>
      </c>
    </row>
    <row r="39" spans="1:13">
      <c r="A39" s="9" t="s">
        <v>142</v>
      </c>
      <c r="B39" s="9">
        <v>3.2</v>
      </c>
      <c r="C39" s="9" t="s">
        <v>252</v>
      </c>
      <c r="D39" s="9" t="s">
        <v>253</v>
      </c>
      <c r="E39" s="9" t="s">
        <v>254</v>
      </c>
      <c r="F39" s="9">
        <v>50.892000000000003</v>
      </c>
      <c r="G39" s="9">
        <v>35.756999999999998</v>
      </c>
      <c r="H39" s="9">
        <v>3.2080000000000002</v>
      </c>
      <c r="I39" s="9">
        <v>1.4419</v>
      </c>
      <c r="J39" s="9">
        <v>5.2443</v>
      </c>
      <c r="K39" s="9">
        <v>70.909300000000002</v>
      </c>
      <c r="L39" s="9" t="s">
        <v>213</v>
      </c>
      <c r="M39" s="9">
        <v>3.2</v>
      </c>
    </row>
    <row r="40" spans="1:13">
      <c r="A40" s="9" t="s">
        <v>143</v>
      </c>
      <c r="B40" s="9">
        <v>0</v>
      </c>
      <c r="C40" s="9" t="s">
        <v>252</v>
      </c>
      <c r="D40" s="9" t="s">
        <v>253</v>
      </c>
      <c r="E40" s="9" t="s">
        <v>254</v>
      </c>
      <c r="F40" s="9">
        <v>12.369</v>
      </c>
      <c r="G40" s="9">
        <v>19.969000000000001</v>
      </c>
      <c r="H40" s="9">
        <v>3.3239999999999998</v>
      </c>
      <c r="I40" s="9">
        <v>0.70309999999999995</v>
      </c>
      <c r="J40" s="9">
        <v>4.8558000000000003</v>
      </c>
      <c r="K40" s="9">
        <v>20.480699999999999</v>
      </c>
      <c r="L40" s="9" t="s">
        <v>214</v>
      </c>
      <c r="M40" s="9">
        <v>0</v>
      </c>
    </row>
    <row r="41" spans="1:13">
      <c r="A41" s="9" t="s">
        <v>143</v>
      </c>
      <c r="B41" s="9">
        <v>3.2</v>
      </c>
      <c r="C41" s="9" t="s">
        <v>252</v>
      </c>
      <c r="D41" s="9" t="s">
        <v>253</v>
      </c>
      <c r="E41" s="9" t="s">
        <v>254</v>
      </c>
      <c r="F41" s="9">
        <v>12.369</v>
      </c>
      <c r="G41" s="9">
        <v>19.969000000000001</v>
      </c>
      <c r="H41" s="9">
        <v>3.3239999999999998</v>
      </c>
      <c r="I41" s="9">
        <v>0.70309999999999995</v>
      </c>
      <c r="J41" s="9">
        <v>5.7824999999999998</v>
      </c>
      <c r="K41" s="9">
        <v>44.887700000000002</v>
      </c>
      <c r="L41" s="9" t="s">
        <v>214</v>
      </c>
      <c r="M41" s="9">
        <v>3.2</v>
      </c>
    </row>
    <row r="42" spans="1:13">
      <c r="A42" s="9" t="s">
        <v>144</v>
      </c>
      <c r="B42" s="9">
        <v>0</v>
      </c>
      <c r="C42" s="9" t="s">
        <v>252</v>
      </c>
      <c r="D42" s="9" t="s">
        <v>253</v>
      </c>
      <c r="E42" s="9" t="s">
        <v>254</v>
      </c>
      <c r="F42" s="9">
        <v>3.6640000000000001</v>
      </c>
      <c r="G42" s="9">
        <v>35.441000000000003</v>
      </c>
      <c r="H42" s="9">
        <v>0.54800000000000004</v>
      </c>
      <c r="I42" s="9">
        <v>0.70309999999999995</v>
      </c>
      <c r="J42" s="9">
        <v>0.63239999999999996</v>
      </c>
      <c r="K42" s="9">
        <v>43.851399999999998</v>
      </c>
      <c r="L42" s="9" t="s">
        <v>215</v>
      </c>
      <c r="M42" s="9">
        <v>0</v>
      </c>
    </row>
    <row r="43" spans="1:13">
      <c r="A43" s="9" t="s">
        <v>144</v>
      </c>
      <c r="B43" s="9">
        <v>3.2</v>
      </c>
      <c r="C43" s="9" t="s">
        <v>252</v>
      </c>
      <c r="D43" s="9" t="s">
        <v>253</v>
      </c>
      <c r="E43" s="9" t="s">
        <v>254</v>
      </c>
      <c r="F43" s="9">
        <v>3.6640000000000001</v>
      </c>
      <c r="G43" s="9">
        <v>35.441000000000003</v>
      </c>
      <c r="H43" s="9">
        <v>0.54800000000000004</v>
      </c>
      <c r="I43" s="9">
        <v>0.70309999999999995</v>
      </c>
      <c r="J43" s="9">
        <v>1.1588000000000001</v>
      </c>
      <c r="K43" s="9">
        <v>69.920900000000003</v>
      </c>
      <c r="L43" s="9" t="s">
        <v>215</v>
      </c>
      <c r="M43" s="9">
        <v>3.2</v>
      </c>
    </row>
    <row r="44" spans="1:13">
      <c r="A44" s="9" t="s">
        <v>145</v>
      </c>
      <c r="B44" s="9">
        <v>0</v>
      </c>
      <c r="C44" s="9" t="s">
        <v>252</v>
      </c>
      <c r="D44" s="9" t="s">
        <v>253</v>
      </c>
      <c r="E44" s="9" t="s">
        <v>254</v>
      </c>
      <c r="F44" s="9">
        <v>11.379</v>
      </c>
      <c r="G44" s="9">
        <v>15.016</v>
      </c>
      <c r="H44" s="9">
        <v>2.21</v>
      </c>
      <c r="I44" s="9">
        <v>0.70309999999999995</v>
      </c>
      <c r="J44" s="9">
        <v>2.0478000000000001</v>
      </c>
      <c r="K44" s="9">
        <v>21.833400000000001</v>
      </c>
      <c r="L44" s="9" t="s">
        <v>216</v>
      </c>
      <c r="M44" s="9">
        <v>0</v>
      </c>
    </row>
    <row r="45" spans="1:13">
      <c r="A45" s="9" t="s">
        <v>145</v>
      </c>
      <c r="B45" s="9">
        <v>3.2</v>
      </c>
      <c r="C45" s="9" t="s">
        <v>252</v>
      </c>
      <c r="D45" s="9" t="s">
        <v>253</v>
      </c>
      <c r="E45" s="9" t="s">
        <v>254</v>
      </c>
      <c r="F45" s="9">
        <v>11.379</v>
      </c>
      <c r="G45" s="9">
        <v>15.016</v>
      </c>
      <c r="H45" s="9">
        <v>2.21</v>
      </c>
      <c r="I45" s="9">
        <v>0.70309999999999995</v>
      </c>
      <c r="J45" s="9">
        <v>5.2347000000000001</v>
      </c>
      <c r="K45" s="9">
        <v>26.229199999999999</v>
      </c>
      <c r="L45" s="9" t="s">
        <v>216</v>
      </c>
      <c r="M45" s="9">
        <v>3.2</v>
      </c>
    </row>
    <row r="46" spans="1:13">
      <c r="A46" s="9" t="s">
        <v>146</v>
      </c>
      <c r="B46" s="9">
        <v>0</v>
      </c>
      <c r="C46" s="9" t="s">
        <v>252</v>
      </c>
      <c r="D46" s="9" t="s">
        <v>253</v>
      </c>
      <c r="E46" s="9" t="s">
        <v>254</v>
      </c>
      <c r="F46" s="9">
        <v>11.691000000000001</v>
      </c>
      <c r="G46" s="9">
        <v>13.413</v>
      </c>
      <c r="H46" s="9">
        <v>3.7130000000000001</v>
      </c>
      <c r="I46" s="9">
        <v>0.70309999999999995</v>
      </c>
      <c r="J46" s="9">
        <v>3.5488</v>
      </c>
      <c r="K46" s="9">
        <v>19.478999999999999</v>
      </c>
      <c r="L46" s="9" t="s">
        <v>217</v>
      </c>
      <c r="M46" s="9">
        <v>0</v>
      </c>
    </row>
    <row r="47" spans="1:13">
      <c r="A47" s="9" t="s">
        <v>146</v>
      </c>
      <c r="B47" s="9">
        <v>3.2</v>
      </c>
      <c r="C47" s="9" t="s">
        <v>252</v>
      </c>
      <c r="D47" s="9" t="s">
        <v>253</v>
      </c>
      <c r="E47" s="9" t="s">
        <v>254</v>
      </c>
      <c r="F47" s="9">
        <v>11.691000000000001</v>
      </c>
      <c r="G47" s="9">
        <v>13.413</v>
      </c>
      <c r="H47" s="9">
        <v>3.7130000000000001</v>
      </c>
      <c r="I47" s="9">
        <v>0.70309999999999995</v>
      </c>
      <c r="J47" s="9">
        <v>8.5963999999999992</v>
      </c>
      <c r="K47" s="9">
        <v>23.4557</v>
      </c>
      <c r="L47" s="9" t="s">
        <v>217</v>
      </c>
      <c r="M47" s="9">
        <v>3.2</v>
      </c>
    </row>
    <row r="48" spans="1:13">
      <c r="A48" s="9" t="s">
        <v>147</v>
      </c>
      <c r="B48" s="9">
        <v>0</v>
      </c>
      <c r="C48" s="9" t="s">
        <v>252</v>
      </c>
      <c r="D48" s="9" t="s">
        <v>253</v>
      </c>
      <c r="E48" s="9" t="s">
        <v>254</v>
      </c>
      <c r="F48" s="9">
        <v>7.048</v>
      </c>
      <c r="G48" s="9">
        <v>33.012</v>
      </c>
      <c r="H48" s="9">
        <v>0.54</v>
      </c>
      <c r="I48" s="9">
        <v>0.70309999999999995</v>
      </c>
      <c r="J48" s="9">
        <v>0.62739999999999996</v>
      </c>
      <c r="K48" s="9">
        <v>42.067599999999999</v>
      </c>
      <c r="L48" s="9" t="s">
        <v>218</v>
      </c>
      <c r="M48" s="9">
        <v>0</v>
      </c>
    </row>
    <row r="49" spans="1:13">
      <c r="A49" s="9" t="s">
        <v>147</v>
      </c>
      <c r="B49" s="9">
        <v>3.2</v>
      </c>
      <c r="C49" s="9" t="s">
        <v>252</v>
      </c>
      <c r="D49" s="9" t="s">
        <v>253</v>
      </c>
      <c r="E49" s="9" t="s">
        <v>254</v>
      </c>
      <c r="F49" s="9">
        <v>7.048</v>
      </c>
      <c r="G49" s="9">
        <v>33.012</v>
      </c>
      <c r="H49" s="9">
        <v>0.54</v>
      </c>
      <c r="I49" s="9">
        <v>0.70309999999999995</v>
      </c>
      <c r="J49" s="9">
        <v>1.1398999999999999</v>
      </c>
      <c r="K49" s="9">
        <v>63.850499999999997</v>
      </c>
      <c r="L49" s="9" t="s">
        <v>218</v>
      </c>
      <c r="M49" s="9">
        <v>3.2</v>
      </c>
    </row>
    <row r="50" spans="1:13">
      <c r="A50" s="9" t="s">
        <v>148</v>
      </c>
      <c r="B50" s="9">
        <v>0</v>
      </c>
      <c r="C50" s="9" t="s">
        <v>252</v>
      </c>
      <c r="D50" s="9" t="s">
        <v>253</v>
      </c>
      <c r="E50" s="9" t="s">
        <v>254</v>
      </c>
      <c r="F50" s="9">
        <v>16.032</v>
      </c>
      <c r="G50" s="9">
        <v>19.788</v>
      </c>
      <c r="H50" s="9">
        <v>2.2850000000000001</v>
      </c>
      <c r="I50" s="9">
        <v>0.70309999999999995</v>
      </c>
      <c r="J50" s="9">
        <v>3.6737000000000002</v>
      </c>
      <c r="K50" s="9">
        <v>22.061900000000001</v>
      </c>
      <c r="L50" s="9" t="s">
        <v>219</v>
      </c>
      <c r="M50" s="9">
        <v>0</v>
      </c>
    </row>
    <row r="51" spans="1:13">
      <c r="A51" s="9" t="s">
        <v>148</v>
      </c>
      <c r="B51" s="9">
        <v>3.2</v>
      </c>
      <c r="C51" s="9" t="s">
        <v>252</v>
      </c>
      <c r="D51" s="9" t="s">
        <v>253</v>
      </c>
      <c r="E51" s="9" t="s">
        <v>254</v>
      </c>
      <c r="F51" s="9">
        <v>16.032</v>
      </c>
      <c r="G51" s="9">
        <v>19.788</v>
      </c>
      <c r="H51" s="9">
        <v>2.2850000000000001</v>
      </c>
      <c r="I51" s="9">
        <v>0.70309999999999995</v>
      </c>
      <c r="J51" s="9">
        <v>3.7098</v>
      </c>
      <c r="K51" s="9">
        <v>42.227200000000003</v>
      </c>
      <c r="L51" s="9" t="s">
        <v>219</v>
      </c>
      <c r="M51" s="9">
        <v>3.2</v>
      </c>
    </row>
    <row r="52" spans="1:13">
      <c r="A52" s="9" t="s">
        <v>35</v>
      </c>
      <c r="B52" s="9">
        <v>0</v>
      </c>
      <c r="C52" s="9" t="s">
        <v>252</v>
      </c>
      <c r="D52" s="9" t="s">
        <v>253</v>
      </c>
      <c r="E52" s="9" t="s">
        <v>254</v>
      </c>
      <c r="F52" s="9">
        <v>0</v>
      </c>
      <c r="G52" s="9">
        <v>48.47</v>
      </c>
      <c r="H52" s="9">
        <v>6.1050000000000001E-17</v>
      </c>
      <c r="I52" s="9">
        <v>0.58989999999999998</v>
      </c>
      <c r="J52" s="9">
        <v>4.3549999999999998E-16</v>
      </c>
      <c r="K52" s="9">
        <v>141.40600000000001</v>
      </c>
      <c r="L52" s="9" t="s">
        <v>220</v>
      </c>
      <c r="M52" s="9">
        <v>0</v>
      </c>
    </row>
    <row r="53" spans="1:13">
      <c r="A53" s="9" t="s">
        <v>35</v>
      </c>
      <c r="B53" s="9">
        <v>5.65</v>
      </c>
      <c r="C53" s="9" t="s">
        <v>252</v>
      </c>
      <c r="D53" s="9" t="s">
        <v>253</v>
      </c>
      <c r="E53" s="9" t="s">
        <v>254</v>
      </c>
      <c r="F53" s="9">
        <v>0</v>
      </c>
      <c r="G53" s="9">
        <v>48.47</v>
      </c>
      <c r="H53" s="9">
        <v>6.1050000000000001E-17</v>
      </c>
      <c r="I53" s="9">
        <v>0.58989999999999998</v>
      </c>
      <c r="J53" s="9">
        <v>5.7560000000000002E-16</v>
      </c>
      <c r="K53" s="9">
        <v>132.4502</v>
      </c>
      <c r="L53" s="9" t="s">
        <v>220</v>
      </c>
      <c r="M53" s="9">
        <v>5.65</v>
      </c>
    </row>
    <row r="54" spans="1:13">
      <c r="A54" s="9" t="s">
        <v>36</v>
      </c>
      <c r="B54" s="9">
        <v>0</v>
      </c>
      <c r="C54" s="9" t="s">
        <v>252</v>
      </c>
      <c r="D54" s="9" t="s">
        <v>253</v>
      </c>
      <c r="E54" s="9" t="s">
        <v>254</v>
      </c>
      <c r="F54" s="9">
        <v>0</v>
      </c>
      <c r="G54" s="9">
        <v>37.295999999999999</v>
      </c>
      <c r="H54" s="9">
        <v>1.4720000000000001E-16</v>
      </c>
      <c r="I54" s="9">
        <v>0.85840000000000005</v>
      </c>
      <c r="J54" s="9">
        <v>7.4789999999999998E-16</v>
      </c>
      <c r="K54" s="9">
        <v>111.2439</v>
      </c>
      <c r="L54" s="9" t="s">
        <v>221</v>
      </c>
      <c r="M54" s="9">
        <v>0</v>
      </c>
    </row>
    <row r="55" spans="1:13">
      <c r="A55" s="9" t="s">
        <v>36</v>
      </c>
      <c r="B55" s="9">
        <v>5.48</v>
      </c>
      <c r="C55" s="9" t="s">
        <v>252</v>
      </c>
      <c r="D55" s="9" t="s">
        <v>253</v>
      </c>
      <c r="E55" s="9" t="s">
        <v>254</v>
      </c>
      <c r="F55" s="9">
        <v>0</v>
      </c>
      <c r="G55" s="9">
        <v>37.295999999999999</v>
      </c>
      <c r="H55" s="9">
        <v>1.4720000000000001E-16</v>
      </c>
      <c r="I55" s="9">
        <v>0.85840000000000005</v>
      </c>
      <c r="J55" s="9">
        <v>1.2569999999999999E-15</v>
      </c>
      <c r="K55" s="9">
        <v>93.139700000000005</v>
      </c>
      <c r="L55" s="9" t="s">
        <v>221</v>
      </c>
      <c r="M55" s="9">
        <v>5.48</v>
      </c>
    </row>
    <row r="56" spans="1:13">
      <c r="A56" s="9" t="s">
        <v>2</v>
      </c>
      <c r="B56" s="9">
        <v>0</v>
      </c>
      <c r="C56" s="9" t="s">
        <v>252</v>
      </c>
      <c r="D56" s="9" t="s">
        <v>253</v>
      </c>
      <c r="E56" s="9" t="s">
        <v>254</v>
      </c>
      <c r="F56" s="9">
        <v>0</v>
      </c>
      <c r="G56" s="9">
        <v>31.047000000000001</v>
      </c>
      <c r="H56" s="9">
        <v>6.1050000000000001E-17</v>
      </c>
      <c r="I56" s="9">
        <v>1.2683</v>
      </c>
      <c r="J56" s="9">
        <v>4.3549999999999998E-16</v>
      </c>
      <c r="K56" s="9">
        <v>80.916399999999996</v>
      </c>
      <c r="L56" s="9" t="s">
        <v>222</v>
      </c>
      <c r="M56" s="9">
        <v>0</v>
      </c>
    </row>
    <row r="57" spans="1:13">
      <c r="A57" s="9" t="s">
        <v>2</v>
      </c>
      <c r="B57" s="9">
        <v>5.65</v>
      </c>
      <c r="C57" s="9" t="s">
        <v>252</v>
      </c>
      <c r="D57" s="9" t="s">
        <v>253</v>
      </c>
      <c r="E57" s="9" t="s">
        <v>254</v>
      </c>
      <c r="F57" s="9">
        <v>0</v>
      </c>
      <c r="G57" s="9">
        <v>31.047000000000001</v>
      </c>
      <c r="H57" s="9">
        <v>6.1050000000000001E-17</v>
      </c>
      <c r="I57" s="9">
        <v>1.2683</v>
      </c>
      <c r="J57" s="9">
        <v>5.7560000000000002E-16</v>
      </c>
      <c r="K57" s="9">
        <v>94.497299999999996</v>
      </c>
      <c r="L57" s="9" t="s">
        <v>222</v>
      </c>
      <c r="M57" s="9">
        <v>5.65</v>
      </c>
    </row>
    <row r="58" spans="1:13">
      <c r="A58" s="9" t="s">
        <v>3</v>
      </c>
      <c r="B58" s="9">
        <v>0</v>
      </c>
      <c r="C58" s="9" t="s">
        <v>252</v>
      </c>
      <c r="D58" s="9" t="s">
        <v>253</v>
      </c>
      <c r="E58" s="9" t="s">
        <v>254</v>
      </c>
      <c r="F58" s="9">
        <v>0</v>
      </c>
      <c r="G58" s="9">
        <v>60.747</v>
      </c>
      <c r="H58" s="9">
        <v>1.132E-16</v>
      </c>
      <c r="I58" s="9">
        <v>1.6065</v>
      </c>
      <c r="J58" s="9">
        <v>2.209E-16</v>
      </c>
      <c r="K58" s="9">
        <v>133.9734</v>
      </c>
      <c r="L58" s="9" t="s">
        <v>223</v>
      </c>
      <c r="M58" s="9">
        <v>0</v>
      </c>
    </row>
    <row r="59" spans="1:13">
      <c r="A59" s="9" t="s">
        <v>3</v>
      </c>
      <c r="B59" s="9">
        <v>4.5599999999999996</v>
      </c>
      <c r="C59" s="9" t="s">
        <v>252</v>
      </c>
      <c r="D59" s="9" t="s">
        <v>253</v>
      </c>
      <c r="E59" s="9" t="s">
        <v>254</v>
      </c>
      <c r="F59" s="9">
        <v>0</v>
      </c>
      <c r="G59" s="9">
        <v>60.747</v>
      </c>
      <c r="H59" s="9">
        <v>1.132E-16</v>
      </c>
      <c r="I59" s="9">
        <v>1.6065</v>
      </c>
      <c r="J59" s="9">
        <v>7.3290000000000004E-16</v>
      </c>
      <c r="K59" s="9">
        <v>143.0351</v>
      </c>
      <c r="L59" s="9" t="s">
        <v>223</v>
      </c>
      <c r="M59" s="9">
        <v>4.5599999999999996</v>
      </c>
    </row>
    <row r="60" spans="1:13">
      <c r="A60" s="9" t="s">
        <v>4</v>
      </c>
      <c r="B60" s="9">
        <v>0</v>
      </c>
      <c r="C60" s="9" t="s">
        <v>252</v>
      </c>
      <c r="D60" s="9" t="s">
        <v>253</v>
      </c>
      <c r="E60" s="9" t="s">
        <v>254</v>
      </c>
      <c r="F60" s="9">
        <v>0</v>
      </c>
      <c r="G60" s="9">
        <v>8.0489999999999995</v>
      </c>
      <c r="H60" s="9">
        <v>2.335E-16</v>
      </c>
      <c r="I60" s="9">
        <v>4.6502999999999997</v>
      </c>
      <c r="J60" s="9">
        <v>3.5719999999999997E-15</v>
      </c>
      <c r="K60" s="9">
        <v>18.9499</v>
      </c>
      <c r="L60" s="9" t="s">
        <v>224</v>
      </c>
      <c r="M60" s="9">
        <v>0</v>
      </c>
    </row>
    <row r="61" spans="1:13">
      <c r="A61" s="9" t="s">
        <v>4</v>
      </c>
      <c r="B61" s="9">
        <v>5.5</v>
      </c>
      <c r="C61" s="9" t="s">
        <v>252</v>
      </c>
      <c r="D61" s="9" t="s">
        <v>253</v>
      </c>
      <c r="E61" s="9" t="s">
        <v>254</v>
      </c>
      <c r="F61" s="9">
        <v>0</v>
      </c>
      <c r="G61" s="9">
        <v>8.0489999999999995</v>
      </c>
      <c r="H61" s="9">
        <v>2.335E-16</v>
      </c>
      <c r="I61" s="9">
        <v>4.6502999999999997</v>
      </c>
      <c r="J61" s="9">
        <v>3.505E-15</v>
      </c>
      <c r="K61" s="9">
        <v>25.317499999999999</v>
      </c>
      <c r="L61" s="9" t="s">
        <v>224</v>
      </c>
      <c r="M61" s="9">
        <v>5.5</v>
      </c>
    </row>
    <row r="62" spans="1:13">
      <c r="A62" s="9" t="s">
        <v>37</v>
      </c>
      <c r="B62" s="9">
        <v>0</v>
      </c>
      <c r="C62" s="9" t="s">
        <v>252</v>
      </c>
      <c r="D62" s="9" t="s">
        <v>253</v>
      </c>
      <c r="E62" s="9" t="s">
        <v>254</v>
      </c>
      <c r="F62" s="9">
        <v>0</v>
      </c>
      <c r="G62" s="9">
        <v>0.89500000000000002</v>
      </c>
      <c r="H62" s="9">
        <v>1.288E-15</v>
      </c>
      <c r="I62" s="9">
        <v>0.95040000000000002</v>
      </c>
      <c r="J62" s="9">
        <v>2.4939999999999999E-15</v>
      </c>
      <c r="K62" s="9">
        <v>2.4693999999999998</v>
      </c>
      <c r="L62" s="9" t="s">
        <v>225</v>
      </c>
      <c r="M62" s="9">
        <v>0</v>
      </c>
    </row>
    <row r="63" spans="1:13">
      <c r="A63" s="9" t="s">
        <v>37</v>
      </c>
      <c r="B63" s="9">
        <v>5.5</v>
      </c>
      <c r="C63" s="9" t="s">
        <v>252</v>
      </c>
      <c r="D63" s="9" t="s">
        <v>253</v>
      </c>
      <c r="E63" s="9" t="s">
        <v>254</v>
      </c>
      <c r="F63" s="9">
        <v>0</v>
      </c>
      <c r="G63" s="9">
        <v>0.89500000000000002</v>
      </c>
      <c r="H63" s="9">
        <v>1.288E-15</v>
      </c>
      <c r="I63" s="9">
        <v>0.95040000000000002</v>
      </c>
      <c r="J63" s="9">
        <v>4.6739999999999998E-15</v>
      </c>
      <c r="K63" s="9">
        <v>2.4563000000000001</v>
      </c>
      <c r="L63" s="9" t="s">
        <v>225</v>
      </c>
      <c r="M63" s="9">
        <v>5.5</v>
      </c>
    </row>
    <row r="64" spans="1:13">
      <c r="A64" s="9" t="s">
        <v>38</v>
      </c>
      <c r="B64" s="9">
        <v>0</v>
      </c>
      <c r="C64" s="9" t="s">
        <v>252</v>
      </c>
      <c r="D64" s="9" t="s">
        <v>253</v>
      </c>
      <c r="E64" s="9" t="s">
        <v>254</v>
      </c>
      <c r="F64" s="9">
        <v>6.1989999999999996E-14</v>
      </c>
      <c r="G64" s="9">
        <v>5.5439999999999996</v>
      </c>
      <c r="H64" s="9">
        <v>2.4869999999999998E-16</v>
      </c>
      <c r="I64" s="9">
        <v>3.0766</v>
      </c>
      <c r="J64" s="9">
        <v>7.2579999999999992E-15</v>
      </c>
      <c r="K64" s="9">
        <v>17.605599999999999</v>
      </c>
      <c r="L64" s="9" t="s">
        <v>226</v>
      </c>
      <c r="M64" s="9">
        <v>0</v>
      </c>
    </row>
    <row r="65" spans="1:13">
      <c r="A65" s="9" t="s">
        <v>38</v>
      </c>
      <c r="B65" s="9">
        <v>5.5764100000000001</v>
      </c>
      <c r="C65" s="9" t="s">
        <v>252</v>
      </c>
      <c r="D65" s="9" t="s">
        <v>253</v>
      </c>
      <c r="E65" s="9" t="s">
        <v>254</v>
      </c>
      <c r="F65" s="9">
        <v>6.1989999999999996E-14</v>
      </c>
      <c r="G65" s="9">
        <v>5.5439999999999996</v>
      </c>
      <c r="H65" s="9">
        <v>2.4869999999999998E-16</v>
      </c>
      <c r="I65" s="9">
        <v>3.0766</v>
      </c>
      <c r="J65" s="9">
        <v>6.9679999999999996E-15</v>
      </c>
      <c r="K65" s="9">
        <v>13.3088</v>
      </c>
      <c r="L65" s="9" t="s">
        <v>226</v>
      </c>
      <c r="M65" s="9">
        <v>5.5764100000000001</v>
      </c>
    </row>
    <row r="66" spans="1:13">
      <c r="A66" s="9" t="s">
        <v>39</v>
      </c>
      <c r="B66" s="9">
        <v>0</v>
      </c>
      <c r="C66" s="9" t="s">
        <v>252</v>
      </c>
      <c r="D66" s="9" t="s">
        <v>253</v>
      </c>
      <c r="E66" s="9" t="s">
        <v>254</v>
      </c>
      <c r="F66" s="9">
        <v>0</v>
      </c>
      <c r="G66" s="9">
        <v>42.280999999999999</v>
      </c>
      <c r="H66" s="9">
        <v>4.6049999999999999E-16</v>
      </c>
      <c r="I66" s="9">
        <v>0.58879999999999999</v>
      </c>
      <c r="J66" s="9">
        <v>4.8569999999999998E-16</v>
      </c>
      <c r="K66" s="9">
        <v>122.41160000000001</v>
      </c>
      <c r="L66" s="9" t="s">
        <v>227</v>
      </c>
      <c r="M66" s="9">
        <v>0</v>
      </c>
    </row>
    <row r="67" spans="1:13">
      <c r="A67" s="9" t="s">
        <v>39</v>
      </c>
      <c r="B67" s="9">
        <v>5.65</v>
      </c>
      <c r="C67" s="9" t="s">
        <v>252</v>
      </c>
      <c r="D67" s="9" t="s">
        <v>253</v>
      </c>
      <c r="E67" s="9" t="s">
        <v>254</v>
      </c>
      <c r="F67" s="9">
        <v>0</v>
      </c>
      <c r="G67" s="9">
        <v>42.280999999999999</v>
      </c>
      <c r="H67" s="9">
        <v>4.6049999999999999E-16</v>
      </c>
      <c r="I67" s="9">
        <v>0.58879999999999999</v>
      </c>
      <c r="J67" s="9">
        <v>2.8330000000000001E-15</v>
      </c>
      <c r="K67" s="9">
        <v>116.47709999999999</v>
      </c>
      <c r="L67" s="9" t="s">
        <v>227</v>
      </c>
      <c r="M67" s="9">
        <v>5.65</v>
      </c>
    </row>
    <row r="68" spans="1:13">
      <c r="A68" s="9" t="s">
        <v>40</v>
      </c>
      <c r="B68" s="9">
        <v>0</v>
      </c>
      <c r="C68" s="9" t="s">
        <v>252</v>
      </c>
      <c r="D68" s="9" t="s">
        <v>253</v>
      </c>
      <c r="E68" s="9" t="s">
        <v>254</v>
      </c>
      <c r="F68" s="9">
        <v>0</v>
      </c>
      <c r="G68" s="9">
        <v>34.86</v>
      </c>
      <c r="H68" s="9">
        <v>4.6060000000000003E-16</v>
      </c>
      <c r="I68" s="9">
        <v>0.81810000000000005</v>
      </c>
      <c r="J68" s="9">
        <v>8.5059999999999996E-16</v>
      </c>
      <c r="K68" s="9">
        <v>102.4003</v>
      </c>
      <c r="L68" s="9" t="s">
        <v>228</v>
      </c>
      <c r="M68" s="9">
        <v>0</v>
      </c>
    </row>
    <row r="69" spans="1:13">
      <c r="A69" s="9" t="s">
        <v>40</v>
      </c>
      <c r="B69" s="9">
        <v>5.48</v>
      </c>
      <c r="C69" s="9" t="s">
        <v>252</v>
      </c>
      <c r="D69" s="9" t="s">
        <v>253</v>
      </c>
      <c r="E69" s="9" t="s">
        <v>254</v>
      </c>
      <c r="F69" s="9">
        <v>0</v>
      </c>
      <c r="G69" s="9">
        <v>34.86</v>
      </c>
      <c r="H69" s="9">
        <v>4.6060000000000003E-16</v>
      </c>
      <c r="I69" s="9">
        <v>0.81810000000000005</v>
      </c>
      <c r="J69" s="9">
        <v>2.2279999999999999E-15</v>
      </c>
      <c r="K69" s="9">
        <v>88.634500000000003</v>
      </c>
      <c r="L69" s="9" t="s">
        <v>228</v>
      </c>
      <c r="M69" s="9">
        <v>5.48</v>
      </c>
    </row>
    <row r="70" spans="1:13">
      <c r="A70" s="9" t="s">
        <v>5</v>
      </c>
      <c r="B70" s="9">
        <v>0</v>
      </c>
      <c r="C70" s="9" t="s">
        <v>252</v>
      </c>
      <c r="D70" s="9" t="s">
        <v>253</v>
      </c>
      <c r="E70" s="9" t="s">
        <v>254</v>
      </c>
      <c r="F70" s="9">
        <v>0</v>
      </c>
      <c r="G70" s="9">
        <v>29</v>
      </c>
      <c r="H70" s="9">
        <v>4.6049999999999999E-16</v>
      </c>
      <c r="I70" s="9">
        <v>1.1175999999999999</v>
      </c>
      <c r="J70" s="9">
        <v>4.8569999999999998E-16</v>
      </c>
      <c r="K70" s="9">
        <v>76.613900000000001</v>
      </c>
      <c r="L70" s="9" t="s">
        <v>229</v>
      </c>
      <c r="M70" s="9">
        <v>0</v>
      </c>
    </row>
    <row r="71" spans="1:13">
      <c r="A71" s="9" t="s">
        <v>5</v>
      </c>
      <c r="B71" s="9">
        <v>5.65</v>
      </c>
      <c r="C71" s="9" t="s">
        <v>252</v>
      </c>
      <c r="D71" s="9" t="s">
        <v>253</v>
      </c>
      <c r="E71" s="9" t="s">
        <v>254</v>
      </c>
      <c r="F71" s="9">
        <v>0</v>
      </c>
      <c r="G71" s="9">
        <v>29</v>
      </c>
      <c r="H71" s="9">
        <v>4.6049999999999999E-16</v>
      </c>
      <c r="I71" s="9">
        <v>1.1175999999999999</v>
      </c>
      <c r="J71" s="9">
        <v>2.8330000000000001E-15</v>
      </c>
      <c r="K71" s="9">
        <v>87.235100000000003</v>
      </c>
      <c r="L71" s="9" t="s">
        <v>229</v>
      </c>
      <c r="M71" s="9">
        <v>5.65</v>
      </c>
    </row>
    <row r="72" spans="1:13">
      <c r="A72" s="9" t="s">
        <v>6</v>
      </c>
      <c r="B72" s="9">
        <v>0</v>
      </c>
      <c r="C72" s="9" t="s">
        <v>252</v>
      </c>
      <c r="D72" s="9" t="s">
        <v>253</v>
      </c>
      <c r="E72" s="9" t="s">
        <v>254</v>
      </c>
      <c r="F72" s="9">
        <v>0</v>
      </c>
      <c r="G72" s="9">
        <v>52.223999999999997</v>
      </c>
      <c r="H72" s="9">
        <v>7.7080000000000002E-16</v>
      </c>
      <c r="I72" s="9">
        <v>1.3707</v>
      </c>
      <c r="J72" s="9">
        <v>1.733E-15</v>
      </c>
      <c r="K72" s="9">
        <v>116.02419999999999</v>
      </c>
      <c r="L72" s="9" t="s">
        <v>230</v>
      </c>
      <c r="M72" s="9">
        <v>0</v>
      </c>
    </row>
    <row r="73" spans="1:13">
      <c r="A73" s="9" t="s">
        <v>6</v>
      </c>
      <c r="B73" s="9">
        <v>4.5599999999999996</v>
      </c>
      <c r="C73" s="9" t="s">
        <v>252</v>
      </c>
      <c r="D73" s="9" t="s">
        <v>253</v>
      </c>
      <c r="E73" s="9" t="s">
        <v>254</v>
      </c>
      <c r="F73" s="9">
        <v>0</v>
      </c>
      <c r="G73" s="9">
        <v>52.223999999999997</v>
      </c>
      <c r="H73" s="9">
        <v>7.7080000000000002E-16</v>
      </c>
      <c r="I73" s="9">
        <v>1.3707</v>
      </c>
      <c r="J73" s="9">
        <v>2.1790000000000001E-15</v>
      </c>
      <c r="K73" s="9">
        <v>122.11799999999999</v>
      </c>
      <c r="L73" s="9" t="s">
        <v>230</v>
      </c>
      <c r="M73" s="9">
        <v>4.5599999999999996</v>
      </c>
    </row>
    <row r="74" spans="1:13">
      <c r="A74" s="9" t="s">
        <v>7</v>
      </c>
      <c r="B74" s="9">
        <v>0</v>
      </c>
      <c r="C74" s="9" t="s">
        <v>252</v>
      </c>
      <c r="D74" s="9" t="s">
        <v>253</v>
      </c>
      <c r="E74" s="9" t="s">
        <v>254</v>
      </c>
      <c r="F74" s="9">
        <v>0</v>
      </c>
      <c r="G74" s="9">
        <v>7.5330000000000004</v>
      </c>
      <c r="H74" s="9">
        <v>7.0210000000000003E-15</v>
      </c>
      <c r="I74" s="9">
        <v>3.5846</v>
      </c>
      <c r="J74" s="9">
        <v>7.0120000000000003E-15</v>
      </c>
      <c r="K74" s="9">
        <v>18.413799999999998</v>
      </c>
      <c r="L74" s="9" t="s">
        <v>231</v>
      </c>
      <c r="M74" s="9">
        <v>0</v>
      </c>
    </row>
    <row r="75" spans="1:13">
      <c r="A75" s="9" t="s">
        <v>7</v>
      </c>
      <c r="B75" s="9">
        <v>5.5</v>
      </c>
      <c r="C75" s="9" t="s">
        <v>252</v>
      </c>
      <c r="D75" s="9" t="s">
        <v>253</v>
      </c>
      <c r="E75" s="9" t="s">
        <v>254</v>
      </c>
      <c r="F75" s="9">
        <v>0</v>
      </c>
      <c r="G75" s="9">
        <v>7.5330000000000004</v>
      </c>
      <c r="H75" s="9">
        <v>7.0210000000000003E-15</v>
      </c>
      <c r="I75" s="9">
        <v>3.5846</v>
      </c>
      <c r="J75" s="9">
        <v>3.1639999999999998E-14</v>
      </c>
      <c r="K75" s="9">
        <v>23.015599999999999</v>
      </c>
      <c r="L75" s="9" t="s">
        <v>231</v>
      </c>
      <c r="M75" s="9">
        <v>5.5</v>
      </c>
    </row>
    <row r="76" spans="1:13">
      <c r="A76" s="9" t="s">
        <v>41</v>
      </c>
      <c r="B76" s="9">
        <v>0</v>
      </c>
      <c r="C76" s="9" t="s">
        <v>252</v>
      </c>
      <c r="D76" s="9" t="s">
        <v>253</v>
      </c>
      <c r="E76" s="9" t="s">
        <v>254</v>
      </c>
      <c r="F76" s="9">
        <v>0</v>
      </c>
      <c r="G76" s="9">
        <v>0.80500000000000005</v>
      </c>
      <c r="H76" s="9">
        <v>2.795E-14</v>
      </c>
      <c r="I76" s="9">
        <v>0.84989999999999999</v>
      </c>
      <c r="J76" s="9">
        <v>3.0380000000000001E-15</v>
      </c>
      <c r="K76" s="9">
        <v>2.2157</v>
      </c>
      <c r="L76" s="9" t="s">
        <v>232</v>
      </c>
      <c r="M76" s="9">
        <v>0</v>
      </c>
    </row>
    <row r="77" spans="1:13">
      <c r="A77" s="9" t="s">
        <v>41</v>
      </c>
      <c r="B77" s="9">
        <v>5.5</v>
      </c>
      <c r="C77" s="9" t="s">
        <v>252</v>
      </c>
      <c r="D77" s="9" t="s">
        <v>253</v>
      </c>
      <c r="E77" s="9" t="s">
        <v>254</v>
      </c>
      <c r="F77" s="9">
        <v>0</v>
      </c>
      <c r="G77" s="9">
        <v>0.80500000000000005</v>
      </c>
      <c r="H77" s="9">
        <v>2.795E-14</v>
      </c>
      <c r="I77" s="9">
        <v>0.84989999999999999</v>
      </c>
      <c r="J77" s="9">
        <v>1.54E-13</v>
      </c>
      <c r="K77" s="9">
        <v>2.2109000000000001</v>
      </c>
      <c r="L77" s="9" t="s">
        <v>232</v>
      </c>
      <c r="M77" s="9">
        <v>5.5</v>
      </c>
    </row>
    <row r="78" spans="1:13">
      <c r="A78" s="9" t="s">
        <v>42</v>
      </c>
      <c r="B78" s="9">
        <v>0</v>
      </c>
      <c r="C78" s="9" t="s">
        <v>252</v>
      </c>
      <c r="D78" s="9" t="s">
        <v>253</v>
      </c>
      <c r="E78" s="9" t="s">
        <v>254</v>
      </c>
      <c r="F78" s="9">
        <v>1.4909999999999999E-13</v>
      </c>
      <c r="G78" s="9">
        <v>5.1189999999999998</v>
      </c>
      <c r="H78" s="9">
        <v>3.4690000000000002E-15</v>
      </c>
      <c r="I78" s="9">
        <v>2.1223999999999998</v>
      </c>
      <c r="J78" s="9">
        <v>6.9499999999999997E-15</v>
      </c>
      <c r="K78" s="9">
        <v>15.789400000000001</v>
      </c>
      <c r="L78" s="9" t="s">
        <v>233</v>
      </c>
      <c r="M78" s="9">
        <v>0</v>
      </c>
    </row>
    <row r="79" spans="1:13">
      <c r="A79" s="9" t="s">
        <v>42</v>
      </c>
      <c r="B79" s="9">
        <v>5.5764100000000001</v>
      </c>
      <c r="C79" s="9" t="s">
        <v>252</v>
      </c>
      <c r="D79" s="9" t="s">
        <v>253</v>
      </c>
      <c r="E79" s="9" t="s">
        <v>254</v>
      </c>
      <c r="F79" s="9">
        <v>1.4909999999999999E-13</v>
      </c>
      <c r="G79" s="9">
        <v>5.1189999999999998</v>
      </c>
      <c r="H79" s="9">
        <v>3.4690000000000002E-15</v>
      </c>
      <c r="I79" s="9">
        <v>2.1223999999999998</v>
      </c>
      <c r="J79" s="9">
        <v>1.24E-14</v>
      </c>
      <c r="K79" s="9">
        <v>12.754200000000001</v>
      </c>
      <c r="L79" s="9" t="s">
        <v>233</v>
      </c>
      <c r="M79" s="9">
        <v>5.5764100000000001</v>
      </c>
    </row>
    <row r="80" spans="1:13">
      <c r="A80" s="9" t="s">
        <v>43</v>
      </c>
      <c r="B80" s="9">
        <v>0</v>
      </c>
      <c r="C80" s="9" t="s">
        <v>252</v>
      </c>
      <c r="D80" s="9" t="s">
        <v>253</v>
      </c>
      <c r="E80" s="9" t="s">
        <v>254</v>
      </c>
      <c r="F80" s="9">
        <v>0</v>
      </c>
      <c r="G80" s="9">
        <v>30.372</v>
      </c>
      <c r="H80" s="9">
        <v>3.4400000000000002E-16</v>
      </c>
      <c r="I80" s="9">
        <v>0.39589999999999997</v>
      </c>
      <c r="J80" s="9">
        <v>1.5710000000000001E-15</v>
      </c>
      <c r="K80" s="9">
        <v>88.403199999999998</v>
      </c>
      <c r="L80" s="9" t="s">
        <v>234</v>
      </c>
      <c r="M80" s="9">
        <v>0</v>
      </c>
    </row>
    <row r="81" spans="1:13">
      <c r="A81" s="9" t="s">
        <v>43</v>
      </c>
      <c r="B81" s="9">
        <v>5.65</v>
      </c>
      <c r="C81" s="9" t="s">
        <v>252</v>
      </c>
      <c r="D81" s="9" t="s">
        <v>253</v>
      </c>
      <c r="E81" s="9" t="s">
        <v>254</v>
      </c>
      <c r="F81" s="9">
        <v>0</v>
      </c>
      <c r="G81" s="9">
        <v>30.372</v>
      </c>
      <c r="H81" s="9">
        <v>3.4400000000000002E-16</v>
      </c>
      <c r="I81" s="9">
        <v>0.39589999999999997</v>
      </c>
      <c r="J81" s="9">
        <v>1.09E-15</v>
      </c>
      <c r="K81" s="9">
        <v>83.198499999999996</v>
      </c>
      <c r="L81" s="9" t="s">
        <v>234</v>
      </c>
      <c r="M81" s="9">
        <v>5.65</v>
      </c>
    </row>
    <row r="82" spans="1:13">
      <c r="A82" s="9" t="s">
        <v>44</v>
      </c>
      <c r="B82" s="9">
        <v>0</v>
      </c>
      <c r="C82" s="9" t="s">
        <v>252</v>
      </c>
      <c r="D82" s="9" t="s">
        <v>253</v>
      </c>
      <c r="E82" s="9" t="s">
        <v>254</v>
      </c>
      <c r="F82" s="9">
        <v>0</v>
      </c>
      <c r="G82" s="9">
        <v>24.79</v>
      </c>
      <c r="H82" s="9">
        <v>4.2360000000000002E-16</v>
      </c>
      <c r="I82" s="9">
        <v>0.66990000000000005</v>
      </c>
      <c r="J82" s="9">
        <v>1.176E-15</v>
      </c>
      <c r="K82" s="9">
        <v>72.861099999999993</v>
      </c>
      <c r="L82" s="9" t="s">
        <v>235</v>
      </c>
      <c r="M82" s="9">
        <v>0</v>
      </c>
    </row>
    <row r="83" spans="1:13">
      <c r="A83" s="9" t="s">
        <v>44</v>
      </c>
      <c r="B83" s="9">
        <v>5.48</v>
      </c>
      <c r="C83" s="9" t="s">
        <v>252</v>
      </c>
      <c r="D83" s="9" t="s">
        <v>253</v>
      </c>
      <c r="E83" s="9" t="s">
        <v>254</v>
      </c>
      <c r="F83" s="9">
        <v>0</v>
      </c>
      <c r="G83" s="9">
        <v>24.79</v>
      </c>
      <c r="H83" s="9">
        <v>4.2360000000000002E-16</v>
      </c>
      <c r="I83" s="9">
        <v>0.66990000000000005</v>
      </c>
      <c r="J83" s="9">
        <v>3.143E-15</v>
      </c>
      <c r="K83" s="9">
        <v>62.989600000000003</v>
      </c>
      <c r="L83" s="9" t="s">
        <v>235</v>
      </c>
      <c r="M83" s="9">
        <v>5.48</v>
      </c>
    </row>
    <row r="84" spans="1:13">
      <c r="A84" s="9" t="s">
        <v>8</v>
      </c>
      <c r="B84" s="9">
        <v>0</v>
      </c>
      <c r="C84" s="9" t="s">
        <v>252</v>
      </c>
      <c r="D84" s="9" t="s">
        <v>253</v>
      </c>
      <c r="E84" s="9" t="s">
        <v>254</v>
      </c>
      <c r="F84" s="9">
        <v>0</v>
      </c>
      <c r="G84" s="9">
        <v>21.001000000000001</v>
      </c>
      <c r="H84" s="9">
        <v>3.4400000000000002E-16</v>
      </c>
      <c r="I84" s="9">
        <v>0.78110000000000002</v>
      </c>
      <c r="J84" s="9">
        <v>1.5710000000000001E-15</v>
      </c>
      <c r="K84" s="9">
        <v>55.512500000000003</v>
      </c>
      <c r="L84" s="9" t="s">
        <v>236</v>
      </c>
      <c r="M84" s="9">
        <v>0</v>
      </c>
    </row>
    <row r="85" spans="1:13">
      <c r="A85" s="9" t="s">
        <v>8</v>
      </c>
      <c r="B85" s="9">
        <v>5.65</v>
      </c>
      <c r="C85" s="9" t="s">
        <v>252</v>
      </c>
      <c r="D85" s="9" t="s">
        <v>253</v>
      </c>
      <c r="E85" s="9" t="s">
        <v>254</v>
      </c>
      <c r="F85" s="9">
        <v>0</v>
      </c>
      <c r="G85" s="9">
        <v>21.001000000000001</v>
      </c>
      <c r="H85" s="9">
        <v>3.4400000000000002E-16</v>
      </c>
      <c r="I85" s="9">
        <v>0.78110000000000002</v>
      </c>
      <c r="J85" s="9">
        <v>1.09E-15</v>
      </c>
      <c r="K85" s="9">
        <v>63.141599999999997</v>
      </c>
      <c r="L85" s="9" t="s">
        <v>236</v>
      </c>
      <c r="M85" s="9">
        <v>5.65</v>
      </c>
    </row>
    <row r="86" spans="1:13">
      <c r="A86" s="9" t="s">
        <v>9</v>
      </c>
      <c r="B86" s="9">
        <v>0</v>
      </c>
      <c r="C86" s="9" t="s">
        <v>252</v>
      </c>
      <c r="D86" s="9" t="s">
        <v>253</v>
      </c>
      <c r="E86" s="9" t="s">
        <v>254</v>
      </c>
      <c r="F86" s="9">
        <v>0</v>
      </c>
      <c r="G86" s="9">
        <v>36.738999999999997</v>
      </c>
      <c r="H86" s="9">
        <v>1.202E-15</v>
      </c>
      <c r="I86" s="9">
        <v>1.0266</v>
      </c>
      <c r="J86" s="9">
        <v>1.7769999999999999E-15</v>
      </c>
      <c r="K86" s="9">
        <v>81.080600000000004</v>
      </c>
      <c r="L86" s="9" t="s">
        <v>237</v>
      </c>
      <c r="M86" s="9">
        <v>0</v>
      </c>
    </row>
    <row r="87" spans="1:13">
      <c r="A87" s="9" t="s">
        <v>9</v>
      </c>
      <c r="B87" s="9">
        <v>4.5599999999999996</v>
      </c>
      <c r="C87" s="9" t="s">
        <v>252</v>
      </c>
      <c r="D87" s="9" t="s">
        <v>253</v>
      </c>
      <c r="E87" s="9" t="s">
        <v>254</v>
      </c>
      <c r="F87" s="9">
        <v>0</v>
      </c>
      <c r="G87" s="9">
        <v>36.738999999999997</v>
      </c>
      <c r="H87" s="9">
        <v>1.202E-15</v>
      </c>
      <c r="I87" s="9">
        <v>1.0266</v>
      </c>
      <c r="J87" s="9">
        <v>5.6400000000000001E-15</v>
      </c>
      <c r="K87" s="9">
        <v>86.451300000000003</v>
      </c>
      <c r="L87" s="9" t="s">
        <v>237</v>
      </c>
      <c r="M87" s="9">
        <v>4.5599999999999996</v>
      </c>
    </row>
    <row r="88" spans="1:13">
      <c r="A88" s="9" t="s">
        <v>10</v>
      </c>
      <c r="B88" s="9">
        <v>0</v>
      </c>
      <c r="C88" s="9" t="s">
        <v>252</v>
      </c>
      <c r="D88" s="9" t="s">
        <v>253</v>
      </c>
      <c r="E88" s="9" t="s">
        <v>254</v>
      </c>
      <c r="F88" s="9">
        <v>0</v>
      </c>
      <c r="G88" s="9">
        <v>5.4249999999999998</v>
      </c>
      <c r="H88" s="9">
        <v>2.4859999999999999E-16</v>
      </c>
      <c r="I88" s="9">
        <v>2.6956000000000002</v>
      </c>
      <c r="J88" s="9">
        <v>5.136E-16</v>
      </c>
      <c r="K88" s="9">
        <v>13.1668</v>
      </c>
      <c r="L88" s="9" t="s">
        <v>238</v>
      </c>
      <c r="M88" s="9">
        <v>0</v>
      </c>
    </row>
    <row r="89" spans="1:13">
      <c r="A89" s="9" t="s">
        <v>10</v>
      </c>
      <c r="B89" s="9">
        <v>5.5</v>
      </c>
      <c r="C89" s="9" t="s">
        <v>252</v>
      </c>
      <c r="D89" s="9" t="s">
        <v>253</v>
      </c>
      <c r="E89" s="9" t="s">
        <v>254</v>
      </c>
      <c r="F89" s="9">
        <v>0</v>
      </c>
      <c r="G89" s="9">
        <v>5.4249999999999998</v>
      </c>
      <c r="H89" s="9">
        <v>2.4859999999999999E-16</v>
      </c>
      <c r="I89" s="9">
        <v>2.6956000000000002</v>
      </c>
      <c r="J89" s="9">
        <v>8.6810000000000004E-16</v>
      </c>
      <c r="K89" s="9">
        <v>16.670400000000001</v>
      </c>
      <c r="L89" s="9" t="s">
        <v>238</v>
      </c>
      <c r="M89" s="9">
        <v>5.5</v>
      </c>
    </row>
    <row r="90" spans="1:13">
      <c r="A90" s="9" t="s">
        <v>45</v>
      </c>
      <c r="B90" s="9">
        <v>0</v>
      </c>
      <c r="C90" s="9" t="s">
        <v>252</v>
      </c>
      <c r="D90" s="9" t="s">
        <v>253</v>
      </c>
      <c r="E90" s="9" t="s">
        <v>254</v>
      </c>
      <c r="F90" s="9">
        <v>0</v>
      </c>
      <c r="G90" s="9">
        <v>0.59599999999999997</v>
      </c>
      <c r="H90" s="9">
        <v>2.7939999999999999E-14</v>
      </c>
      <c r="I90" s="9">
        <v>0.58599999999999997</v>
      </c>
      <c r="J90" s="9">
        <v>7.7820000000000006E-15</v>
      </c>
      <c r="K90" s="9">
        <v>1.6398999999999999</v>
      </c>
      <c r="L90" s="9" t="s">
        <v>239</v>
      </c>
      <c r="M90" s="9">
        <v>0</v>
      </c>
    </row>
    <row r="91" spans="1:13">
      <c r="A91" s="9" t="s">
        <v>45</v>
      </c>
      <c r="B91" s="9">
        <v>5.5</v>
      </c>
      <c r="C91" s="9" t="s">
        <v>252</v>
      </c>
      <c r="D91" s="9" t="s">
        <v>253</v>
      </c>
      <c r="E91" s="9" t="s">
        <v>254</v>
      </c>
      <c r="F91" s="9">
        <v>0</v>
      </c>
      <c r="G91" s="9">
        <v>0.59599999999999997</v>
      </c>
      <c r="H91" s="9">
        <v>2.7939999999999999E-14</v>
      </c>
      <c r="I91" s="9">
        <v>0.58599999999999997</v>
      </c>
      <c r="J91" s="9">
        <v>1.549E-13</v>
      </c>
      <c r="K91" s="9">
        <v>1.6364000000000001</v>
      </c>
      <c r="L91" s="9" t="s">
        <v>239</v>
      </c>
      <c r="M91" s="9">
        <v>5.5</v>
      </c>
    </row>
    <row r="92" spans="1:13">
      <c r="A92" s="9" t="s">
        <v>46</v>
      </c>
      <c r="B92" s="9">
        <v>0</v>
      </c>
      <c r="C92" s="9" t="s">
        <v>252</v>
      </c>
      <c r="D92" s="9" t="s">
        <v>253</v>
      </c>
      <c r="E92" s="9" t="s">
        <v>254</v>
      </c>
      <c r="F92" s="9">
        <v>1.2369999999999999E-13</v>
      </c>
      <c r="G92" s="9">
        <v>3.726</v>
      </c>
      <c r="H92" s="9">
        <v>8.4760000000000001E-16</v>
      </c>
      <c r="I92" s="9">
        <v>1.6593</v>
      </c>
      <c r="J92" s="9">
        <v>1.698E-15</v>
      </c>
      <c r="K92" s="9">
        <v>11.411</v>
      </c>
      <c r="L92" s="9" t="s">
        <v>240</v>
      </c>
      <c r="M92" s="9">
        <v>0</v>
      </c>
    </row>
    <row r="93" spans="1:13">
      <c r="A93" s="9" t="s">
        <v>46</v>
      </c>
      <c r="B93" s="9">
        <v>5.5764100000000001</v>
      </c>
      <c r="C93" s="9" t="s">
        <v>252</v>
      </c>
      <c r="D93" s="9" t="s">
        <v>253</v>
      </c>
      <c r="E93" s="9" t="s">
        <v>254</v>
      </c>
      <c r="F93" s="9">
        <v>1.2369999999999999E-13</v>
      </c>
      <c r="G93" s="9">
        <v>3.726</v>
      </c>
      <c r="H93" s="9">
        <v>8.4760000000000001E-16</v>
      </c>
      <c r="I93" s="9">
        <v>1.6593</v>
      </c>
      <c r="J93" s="9">
        <v>3.0420000000000001E-15</v>
      </c>
      <c r="K93" s="9">
        <v>9.3792000000000009</v>
      </c>
      <c r="L93" s="9" t="s">
        <v>240</v>
      </c>
      <c r="M93" s="9">
        <v>5.5764100000000001</v>
      </c>
    </row>
    <row r="94" spans="1:13">
      <c r="A94" s="9" t="s">
        <v>47</v>
      </c>
      <c r="B94" s="9">
        <v>0</v>
      </c>
      <c r="C94" s="9" t="s">
        <v>252</v>
      </c>
      <c r="D94" s="9" t="s">
        <v>253</v>
      </c>
      <c r="E94" s="9" t="s">
        <v>254</v>
      </c>
      <c r="F94" s="9">
        <v>0</v>
      </c>
      <c r="G94" s="9">
        <v>14.381</v>
      </c>
      <c r="H94" s="9">
        <v>9.1079999999999993E-16</v>
      </c>
      <c r="I94" s="9">
        <v>0.19750000000000001</v>
      </c>
      <c r="J94" s="9">
        <v>1.6829999999999999E-15</v>
      </c>
      <c r="K94" s="9">
        <v>43.212299999999999</v>
      </c>
      <c r="L94" s="9" t="s">
        <v>241</v>
      </c>
      <c r="M94" s="9">
        <v>0</v>
      </c>
    </row>
    <row r="95" spans="1:13">
      <c r="A95" s="9" t="s">
        <v>47</v>
      </c>
      <c r="B95" s="9">
        <v>5.65</v>
      </c>
      <c r="C95" s="9" t="s">
        <v>252</v>
      </c>
      <c r="D95" s="9" t="s">
        <v>253</v>
      </c>
      <c r="E95" s="9" t="s">
        <v>254</v>
      </c>
      <c r="F95" s="9">
        <v>0</v>
      </c>
      <c r="G95" s="9">
        <v>14.381</v>
      </c>
      <c r="H95" s="9">
        <v>9.1079999999999993E-16</v>
      </c>
      <c r="I95" s="9">
        <v>0.19750000000000001</v>
      </c>
      <c r="J95" s="9">
        <v>3.6640000000000004E-15</v>
      </c>
      <c r="K95" s="9">
        <v>38.040199999999999</v>
      </c>
      <c r="L95" s="9" t="s">
        <v>241</v>
      </c>
      <c r="M95" s="9">
        <v>5.65</v>
      </c>
    </row>
    <row r="96" spans="1:13">
      <c r="A96" s="9" t="s">
        <v>48</v>
      </c>
      <c r="B96" s="9">
        <v>0</v>
      </c>
      <c r="C96" s="9" t="s">
        <v>252</v>
      </c>
      <c r="D96" s="9" t="s">
        <v>253</v>
      </c>
      <c r="E96" s="9" t="s">
        <v>254</v>
      </c>
      <c r="F96" s="9">
        <v>0</v>
      </c>
      <c r="G96" s="9">
        <v>10.759</v>
      </c>
      <c r="H96" s="9">
        <v>8.1240000000000005E-16</v>
      </c>
      <c r="I96" s="9">
        <v>0.56699999999999995</v>
      </c>
      <c r="J96" s="9">
        <v>2.7520000000000001E-15</v>
      </c>
      <c r="K96" s="9">
        <v>31.704499999999999</v>
      </c>
      <c r="L96" s="9" t="s">
        <v>242</v>
      </c>
      <c r="M96" s="9">
        <v>0</v>
      </c>
    </row>
    <row r="97" spans="1:13">
      <c r="A97" s="9" t="s">
        <v>48</v>
      </c>
      <c r="B97" s="9">
        <v>5.48</v>
      </c>
      <c r="C97" s="9" t="s">
        <v>252</v>
      </c>
      <c r="D97" s="9" t="s">
        <v>253</v>
      </c>
      <c r="E97" s="9" t="s">
        <v>254</v>
      </c>
      <c r="F97" s="9">
        <v>0</v>
      </c>
      <c r="G97" s="9">
        <v>10.759</v>
      </c>
      <c r="H97" s="9">
        <v>8.1240000000000005E-16</v>
      </c>
      <c r="I97" s="9">
        <v>0.56699999999999995</v>
      </c>
      <c r="J97" s="9">
        <v>4.0369999999999999E-15</v>
      </c>
      <c r="K97" s="9">
        <v>27.2531</v>
      </c>
      <c r="L97" s="9" t="s">
        <v>242</v>
      </c>
      <c r="M97" s="9">
        <v>5.48</v>
      </c>
    </row>
    <row r="98" spans="1:13">
      <c r="A98" s="9" t="s">
        <v>49</v>
      </c>
      <c r="B98" s="9">
        <v>0</v>
      </c>
      <c r="C98" s="9" t="s">
        <v>252</v>
      </c>
      <c r="D98" s="9" t="s">
        <v>253</v>
      </c>
      <c r="E98" s="9" t="s">
        <v>254</v>
      </c>
      <c r="F98" s="9">
        <v>0</v>
      </c>
      <c r="G98" s="9">
        <v>9.5820000000000007</v>
      </c>
      <c r="H98" s="9">
        <v>9.1079999999999993E-16</v>
      </c>
      <c r="I98" s="9">
        <v>0.33989999999999998</v>
      </c>
      <c r="J98" s="9">
        <v>1.6829999999999999E-15</v>
      </c>
      <c r="K98" s="9">
        <v>25.1159</v>
      </c>
      <c r="L98" s="9" t="s">
        <v>243</v>
      </c>
      <c r="M98" s="9">
        <v>0</v>
      </c>
    </row>
    <row r="99" spans="1:13">
      <c r="A99" s="9" t="s">
        <v>49</v>
      </c>
      <c r="B99" s="9">
        <v>5.65</v>
      </c>
      <c r="C99" s="9" t="s">
        <v>252</v>
      </c>
      <c r="D99" s="9" t="s">
        <v>253</v>
      </c>
      <c r="E99" s="9" t="s">
        <v>254</v>
      </c>
      <c r="F99" s="9">
        <v>0</v>
      </c>
      <c r="G99" s="9">
        <v>9.5820000000000007</v>
      </c>
      <c r="H99" s="9">
        <v>9.1079999999999993E-16</v>
      </c>
      <c r="I99" s="9">
        <v>0.33989999999999998</v>
      </c>
      <c r="J99" s="9">
        <v>3.6640000000000004E-15</v>
      </c>
      <c r="K99" s="9">
        <v>29.020299999999999</v>
      </c>
      <c r="L99" s="9" t="s">
        <v>243</v>
      </c>
      <c r="M99" s="9">
        <v>5.65</v>
      </c>
    </row>
    <row r="100" spans="1:13">
      <c r="A100" s="9" t="s">
        <v>50</v>
      </c>
      <c r="B100" s="9">
        <v>0</v>
      </c>
      <c r="C100" s="9" t="s">
        <v>252</v>
      </c>
      <c r="D100" s="9" t="s">
        <v>253</v>
      </c>
      <c r="E100" s="9" t="s">
        <v>254</v>
      </c>
      <c r="F100" s="9">
        <v>0</v>
      </c>
      <c r="G100" s="9">
        <v>16.596</v>
      </c>
      <c r="H100" s="9">
        <v>6.891E-16</v>
      </c>
      <c r="I100" s="9">
        <v>0.63819999999999999</v>
      </c>
      <c r="J100" s="9">
        <v>2.1720000000000002E-15</v>
      </c>
      <c r="K100" s="9">
        <v>35.023499999999999</v>
      </c>
      <c r="L100" s="9" t="s">
        <v>244</v>
      </c>
      <c r="M100" s="9">
        <v>0</v>
      </c>
    </row>
    <row r="101" spans="1:13">
      <c r="A101" s="9" t="s">
        <v>50</v>
      </c>
      <c r="B101" s="9">
        <v>4.5599999999999996</v>
      </c>
      <c r="C101" s="9" t="s">
        <v>252</v>
      </c>
      <c r="D101" s="9" t="s">
        <v>253</v>
      </c>
      <c r="E101" s="9" t="s">
        <v>254</v>
      </c>
      <c r="F101" s="9">
        <v>0</v>
      </c>
      <c r="G101" s="9">
        <v>16.596</v>
      </c>
      <c r="H101" s="9">
        <v>6.891E-16</v>
      </c>
      <c r="I101" s="9">
        <v>0.63819999999999999</v>
      </c>
      <c r="J101" s="9">
        <v>3.6669999999999998E-15</v>
      </c>
      <c r="K101" s="9">
        <v>40.655999999999999</v>
      </c>
      <c r="L101" s="9" t="s">
        <v>244</v>
      </c>
      <c r="M101" s="9">
        <v>4.5599999999999996</v>
      </c>
    </row>
    <row r="102" spans="1:13">
      <c r="A102" s="9" t="s">
        <v>51</v>
      </c>
      <c r="B102" s="9">
        <v>0</v>
      </c>
      <c r="C102" s="9" t="s">
        <v>252</v>
      </c>
      <c r="D102" s="9" t="s">
        <v>253</v>
      </c>
      <c r="E102" s="9" t="s">
        <v>254</v>
      </c>
      <c r="F102" s="9">
        <v>0</v>
      </c>
      <c r="G102" s="9">
        <v>2.569</v>
      </c>
      <c r="H102" s="9">
        <v>3.5350000000000001E-15</v>
      </c>
      <c r="I102" s="9">
        <v>1.6772</v>
      </c>
      <c r="J102" s="9">
        <v>7.5269999999999998E-16</v>
      </c>
      <c r="K102" s="9">
        <v>5.8281999999999998</v>
      </c>
      <c r="L102" s="9" t="s">
        <v>245</v>
      </c>
      <c r="M102" s="9">
        <v>0</v>
      </c>
    </row>
    <row r="103" spans="1:13">
      <c r="A103" s="9" t="s">
        <v>51</v>
      </c>
      <c r="B103" s="9">
        <v>5.5</v>
      </c>
      <c r="C103" s="9" t="s">
        <v>252</v>
      </c>
      <c r="D103" s="9" t="s">
        <v>253</v>
      </c>
      <c r="E103" s="9" t="s">
        <v>254</v>
      </c>
      <c r="F103" s="9">
        <v>0</v>
      </c>
      <c r="G103" s="9">
        <v>2.569</v>
      </c>
      <c r="H103" s="9">
        <v>3.5350000000000001E-15</v>
      </c>
      <c r="I103" s="9">
        <v>1.6772</v>
      </c>
      <c r="J103" s="9">
        <v>1.934E-14</v>
      </c>
      <c r="K103" s="9">
        <v>8.3018000000000001</v>
      </c>
      <c r="L103" s="9" t="s">
        <v>245</v>
      </c>
      <c r="M103" s="9">
        <v>5.5</v>
      </c>
    </row>
    <row r="104" spans="1:13">
      <c r="A104" s="9" t="s">
        <v>52</v>
      </c>
      <c r="B104" s="9">
        <v>0</v>
      </c>
      <c r="C104" s="9" t="s">
        <v>252</v>
      </c>
      <c r="D104" s="9" t="s">
        <v>253</v>
      </c>
      <c r="E104" s="9" t="s">
        <v>254</v>
      </c>
      <c r="F104" s="9">
        <v>0</v>
      </c>
      <c r="G104" s="9">
        <v>0.33</v>
      </c>
      <c r="H104" s="9">
        <v>2.2530000000000001E-15</v>
      </c>
      <c r="I104" s="9">
        <v>0.21329999999999999</v>
      </c>
      <c r="J104" s="9">
        <v>3.8700000000000002E-15</v>
      </c>
      <c r="K104" s="9">
        <v>0.91169999999999995</v>
      </c>
      <c r="L104" s="9" t="s">
        <v>246</v>
      </c>
      <c r="M104" s="9">
        <v>0</v>
      </c>
    </row>
    <row r="105" spans="1:13">
      <c r="A105" s="9" t="s">
        <v>52</v>
      </c>
      <c r="B105" s="9">
        <v>5.5</v>
      </c>
      <c r="C105" s="9" t="s">
        <v>252</v>
      </c>
      <c r="D105" s="9" t="s">
        <v>253</v>
      </c>
      <c r="E105" s="9" t="s">
        <v>254</v>
      </c>
      <c r="F105" s="9">
        <v>0</v>
      </c>
      <c r="G105" s="9">
        <v>0.33</v>
      </c>
      <c r="H105" s="9">
        <v>2.2530000000000001E-15</v>
      </c>
      <c r="I105" s="9">
        <v>0.21329999999999999</v>
      </c>
      <c r="J105" s="9">
        <v>1.5810000000000001E-14</v>
      </c>
      <c r="K105" s="9">
        <v>0.90480000000000005</v>
      </c>
      <c r="L105" s="9" t="s">
        <v>246</v>
      </c>
      <c r="M105" s="9">
        <v>5.5</v>
      </c>
    </row>
    <row r="106" spans="1:13">
      <c r="A106" s="9" t="s">
        <v>53</v>
      </c>
      <c r="B106" s="9">
        <v>0</v>
      </c>
      <c r="C106" s="9" t="s">
        <v>252</v>
      </c>
      <c r="D106" s="9" t="s">
        <v>253</v>
      </c>
      <c r="E106" s="9" t="s">
        <v>254</v>
      </c>
      <c r="F106" s="9">
        <v>2.7820000000000002E-13</v>
      </c>
      <c r="G106" s="9">
        <v>1.649</v>
      </c>
      <c r="H106" s="9">
        <v>7.256E-16</v>
      </c>
      <c r="I106" s="9">
        <v>1.1828000000000001</v>
      </c>
      <c r="J106" s="9">
        <v>1.44E-14</v>
      </c>
      <c r="K106" s="9">
        <v>5.1468999999999996</v>
      </c>
      <c r="L106" s="9" t="s">
        <v>247</v>
      </c>
      <c r="M106" s="9">
        <v>0</v>
      </c>
    </row>
    <row r="107" spans="1:13">
      <c r="A107" s="9" t="s">
        <v>53</v>
      </c>
      <c r="B107" s="9">
        <v>5.5764100000000001</v>
      </c>
      <c r="C107" s="9" t="s">
        <v>252</v>
      </c>
      <c r="D107" s="9" t="s">
        <v>253</v>
      </c>
      <c r="E107" s="9" t="s">
        <v>254</v>
      </c>
      <c r="F107" s="9">
        <v>2.7820000000000002E-13</v>
      </c>
      <c r="G107" s="9">
        <v>1.649</v>
      </c>
      <c r="H107" s="9">
        <v>7.256E-16</v>
      </c>
      <c r="I107" s="9">
        <v>1.1828000000000001</v>
      </c>
      <c r="J107" s="9">
        <v>1.3920000000000001E-14</v>
      </c>
      <c r="K107" s="9">
        <v>4.2522000000000002</v>
      </c>
      <c r="L107" s="9" t="s">
        <v>247</v>
      </c>
      <c r="M107" s="9">
        <v>5.5764100000000001</v>
      </c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107"/>
  <sheetViews>
    <sheetView workbookViewId="0"/>
  </sheetViews>
  <sheetFormatPr defaultRowHeight="14.25"/>
  <cols>
    <col min="1" max="2" width="9" style="9" customWidth="1"/>
    <col min="3" max="3" width="12.75" style="9" bestFit="1" customWidth="1"/>
    <col min="4" max="4" width="12.375" style="9" bestFit="1" customWidth="1"/>
    <col min="5" max="6" width="10.375" style="9" bestFit="1" customWidth="1"/>
    <col min="7" max="7" width="9" style="9" customWidth="1"/>
    <col min="8" max="8" width="10.375" style="9" bestFit="1" customWidth="1"/>
    <col min="9" max="9" width="9" style="9" customWidth="1"/>
    <col min="10" max="10" width="10.375" style="9" bestFit="1" customWidth="1"/>
    <col min="11" max="11" width="9" style="9" customWidth="1"/>
    <col min="12" max="12" width="12.375" style="9" bestFit="1" customWidth="1"/>
    <col min="13" max="13" width="12.875" style="9" bestFit="1" customWidth="1"/>
    <col min="14" max="16384" width="9" style="9"/>
  </cols>
  <sheetData>
    <row r="1" spans="1:13" ht="15">
      <c r="A1" s="77" t="s">
        <v>179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15">
      <c r="A2" s="79" t="s">
        <v>180</v>
      </c>
      <c r="B2" s="79" t="s">
        <v>181</v>
      </c>
      <c r="C2" s="79" t="s">
        <v>182</v>
      </c>
      <c r="D2" s="79" t="s">
        <v>183</v>
      </c>
      <c r="E2" s="79" t="s">
        <v>251</v>
      </c>
      <c r="F2" s="79" t="s">
        <v>184</v>
      </c>
      <c r="G2" s="79" t="s">
        <v>185</v>
      </c>
      <c r="H2" s="79" t="s">
        <v>186</v>
      </c>
      <c r="I2" s="79" t="s">
        <v>187</v>
      </c>
      <c r="J2" s="79" t="s">
        <v>188</v>
      </c>
      <c r="K2" s="79" t="s">
        <v>189</v>
      </c>
      <c r="L2" s="79" t="s">
        <v>190</v>
      </c>
      <c r="M2" s="79" t="s">
        <v>191</v>
      </c>
    </row>
    <row r="3" spans="1:13">
      <c r="A3" s="80" t="s">
        <v>192</v>
      </c>
      <c r="B3" s="80" t="s">
        <v>0</v>
      </c>
      <c r="C3" s="80" t="s">
        <v>192</v>
      </c>
      <c r="D3" s="80" t="s">
        <v>192</v>
      </c>
      <c r="E3" s="80" t="s">
        <v>192</v>
      </c>
      <c r="F3" s="80" t="s">
        <v>193</v>
      </c>
      <c r="G3" s="80" t="s">
        <v>193</v>
      </c>
      <c r="H3" s="80" t="s">
        <v>193</v>
      </c>
      <c r="I3" s="80" t="s">
        <v>1</v>
      </c>
      <c r="J3" s="80" t="s">
        <v>1</v>
      </c>
      <c r="K3" s="80" t="s">
        <v>1</v>
      </c>
      <c r="L3" s="80" t="s">
        <v>192</v>
      </c>
      <c r="M3" s="80" t="s">
        <v>0</v>
      </c>
    </row>
    <row r="4" spans="1:13">
      <c r="A4" s="9" t="s">
        <v>125</v>
      </c>
      <c r="B4" s="9">
        <v>0</v>
      </c>
      <c r="C4" s="9" t="s">
        <v>255</v>
      </c>
      <c r="D4" s="9" t="s">
        <v>253</v>
      </c>
      <c r="E4" s="9" t="s">
        <v>254</v>
      </c>
      <c r="F4" s="9">
        <v>181.029</v>
      </c>
      <c r="G4" s="9">
        <v>4.51</v>
      </c>
      <c r="H4" s="9">
        <v>33.994999999999997</v>
      </c>
      <c r="I4" s="9">
        <v>1.0989</v>
      </c>
      <c r="J4" s="9">
        <v>73.922499999999999</v>
      </c>
      <c r="K4" s="9">
        <v>12.8438</v>
      </c>
      <c r="L4" s="9" t="s">
        <v>196</v>
      </c>
      <c r="M4" s="9">
        <v>0</v>
      </c>
    </row>
    <row r="5" spans="1:13">
      <c r="A5" s="9" t="s">
        <v>125</v>
      </c>
      <c r="B5" s="9">
        <v>3.9</v>
      </c>
      <c r="C5" s="9" t="s">
        <v>255</v>
      </c>
      <c r="D5" s="9" t="s">
        <v>253</v>
      </c>
      <c r="E5" s="9" t="s">
        <v>254</v>
      </c>
      <c r="F5" s="9">
        <v>181.029</v>
      </c>
      <c r="G5" s="9">
        <v>4.51</v>
      </c>
      <c r="H5" s="9">
        <v>33.994999999999997</v>
      </c>
      <c r="I5" s="9">
        <v>1.0989</v>
      </c>
      <c r="J5" s="9">
        <v>58.665199999999999</v>
      </c>
      <c r="K5" s="9">
        <v>4.8449999999999998</v>
      </c>
      <c r="L5" s="9" t="s">
        <v>196</v>
      </c>
      <c r="M5" s="9">
        <v>3.9</v>
      </c>
    </row>
    <row r="6" spans="1:13">
      <c r="A6" s="9" t="s">
        <v>126</v>
      </c>
      <c r="B6" s="9">
        <v>0</v>
      </c>
      <c r="C6" s="9" t="s">
        <v>255</v>
      </c>
      <c r="D6" s="9" t="s">
        <v>253</v>
      </c>
      <c r="E6" s="9" t="s">
        <v>254</v>
      </c>
      <c r="F6" s="9">
        <v>50.177</v>
      </c>
      <c r="G6" s="9">
        <v>5.6</v>
      </c>
      <c r="H6" s="9">
        <v>18.988</v>
      </c>
      <c r="I6" s="9">
        <v>1.0989</v>
      </c>
      <c r="J6" s="9">
        <v>52.369300000000003</v>
      </c>
      <c r="K6" s="9">
        <v>14.2174</v>
      </c>
      <c r="L6" s="9" t="s">
        <v>197</v>
      </c>
      <c r="M6" s="9">
        <v>0</v>
      </c>
    </row>
    <row r="7" spans="1:13">
      <c r="A7" s="9" t="s">
        <v>126</v>
      </c>
      <c r="B7" s="9">
        <v>3.9</v>
      </c>
      <c r="C7" s="9" t="s">
        <v>255</v>
      </c>
      <c r="D7" s="9" t="s">
        <v>253</v>
      </c>
      <c r="E7" s="9" t="s">
        <v>254</v>
      </c>
      <c r="F7" s="9">
        <v>50.177</v>
      </c>
      <c r="G7" s="9">
        <v>5.6</v>
      </c>
      <c r="H7" s="9">
        <v>18.988</v>
      </c>
      <c r="I7" s="9">
        <v>1.0989</v>
      </c>
      <c r="J7" s="9">
        <v>21.7818</v>
      </c>
      <c r="K7" s="9">
        <v>7.6323999999999996</v>
      </c>
      <c r="L7" s="9" t="s">
        <v>197</v>
      </c>
      <c r="M7" s="9">
        <v>3.9</v>
      </c>
    </row>
    <row r="8" spans="1:13">
      <c r="A8" s="9" t="s">
        <v>127</v>
      </c>
      <c r="B8" s="9">
        <v>0</v>
      </c>
      <c r="C8" s="9" t="s">
        <v>255</v>
      </c>
      <c r="D8" s="9" t="s">
        <v>253</v>
      </c>
      <c r="E8" s="9" t="s">
        <v>254</v>
      </c>
      <c r="F8" s="9">
        <v>142.512</v>
      </c>
      <c r="G8" s="9">
        <v>3.3340000000000001</v>
      </c>
      <c r="H8" s="9">
        <v>82.602000000000004</v>
      </c>
      <c r="I8" s="9">
        <v>1.0989</v>
      </c>
      <c r="J8" s="9">
        <v>240.82669999999999</v>
      </c>
      <c r="K8" s="9">
        <v>9.2643000000000004</v>
      </c>
      <c r="L8" s="9" t="s">
        <v>198</v>
      </c>
      <c r="M8" s="9">
        <v>0</v>
      </c>
    </row>
    <row r="9" spans="1:13">
      <c r="A9" s="9" t="s">
        <v>127</v>
      </c>
      <c r="B9" s="9">
        <v>3.9</v>
      </c>
      <c r="C9" s="9" t="s">
        <v>255</v>
      </c>
      <c r="D9" s="9" t="s">
        <v>253</v>
      </c>
      <c r="E9" s="9" t="s">
        <v>254</v>
      </c>
      <c r="F9" s="9">
        <v>142.512</v>
      </c>
      <c r="G9" s="9">
        <v>3.3340000000000001</v>
      </c>
      <c r="H9" s="9">
        <v>82.602000000000004</v>
      </c>
      <c r="I9" s="9">
        <v>1.0989</v>
      </c>
      <c r="J9" s="9">
        <v>82.049300000000002</v>
      </c>
      <c r="K9" s="9">
        <v>3.8813</v>
      </c>
      <c r="L9" s="9" t="s">
        <v>198</v>
      </c>
      <c r="M9" s="9">
        <v>3.9</v>
      </c>
    </row>
    <row r="10" spans="1:13">
      <c r="A10" s="9" t="s">
        <v>128</v>
      </c>
      <c r="B10" s="9">
        <v>0</v>
      </c>
      <c r="C10" s="9" t="s">
        <v>255</v>
      </c>
      <c r="D10" s="9" t="s">
        <v>253</v>
      </c>
      <c r="E10" s="9" t="s">
        <v>254</v>
      </c>
      <c r="F10" s="9">
        <v>163.25299999999999</v>
      </c>
      <c r="G10" s="9">
        <v>3.5049999999999999</v>
      </c>
      <c r="H10" s="9">
        <v>99.197000000000003</v>
      </c>
      <c r="I10" s="9">
        <v>1.0989</v>
      </c>
      <c r="J10" s="9">
        <v>287.08120000000002</v>
      </c>
      <c r="K10" s="9">
        <v>7.5282999999999998</v>
      </c>
      <c r="L10" s="9" t="s">
        <v>199</v>
      </c>
      <c r="M10" s="9">
        <v>0</v>
      </c>
    </row>
    <row r="11" spans="1:13">
      <c r="A11" s="9" t="s">
        <v>128</v>
      </c>
      <c r="B11" s="9">
        <v>3.9</v>
      </c>
      <c r="C11" s="9" t="s">
        <v>255</v>
      </c>
      <c r="D11" s="9" t="s">
        <v>253</v>
      </c>
      <c r="E11" s="9" t="s">
        <v>254</v>
      </c>
      <c r="F11" s="9">
        <v>163.25299999999999</v>
      </c>
      <c r="G11" s="9">
        <v>3.5049999999999999</v>
      </c>
      <c r="H11" s="9">
        <v>99.197000000000003</v>
      </c>
      <c r="I11" s="9">
        <v>1.0989</v>
      </c>
      <c r="J11" s="9">
        <v>100.57899999999999</v>
      </c>
      <c r="K11" s="9">
        <v>6.1422999999999996</v>
      </c>
      <c r="L11" s="9" t="s">
        <v>199</v>
      </c>
      <c r="M11" s="9">
        <v>3.9</v>
      </c>
    </row>
    <row r="12" spans="1:13">
      <c r="A12" s="9" t="s">
        <v>129</v>
      </c>
      <c r="B12" s="9">
        <v>0</v>
      </c>
      <c r="C12" s="9" t="s">
        <v>255</v>
      </c>
      <c r="D12" s="9" t="s">
        <v>253</v>
      </c>
      <c r="E12" s="9" t="s">
        <v>254</v>
      </c>
      <c r="F12" s="9">
        <v>35.558</v>
      </c>
      <c r="G12" s="9">
        <v>13.207000000000001</v>
      </c>
      <c r="H12" s="9">
        <v>18.986999999999998</v>
      </c>
      <c r="I12" s="9">
        <v>1.0989</v>
      </c>
      <c r="J12" s="9">
        <v>52.366900000000001</v>
      </c>
      <c r="K12" s="9">
        <v>32.808999999999997</v>
      </c>
      <c r="L12" s="9" t="s">
        <v>200</v>
      </c>
      <c r="M12" s="9">
        <v>0</v>
      </c>
    </row>
    <row r="13" spans="1:13">
      <c r="A13" s="9" t="s">
        <v>129</v>
      </c>
      <c r="B13" s="9">
        <v>3.9</v>
      </c>
      <c r="C13" s="9" t="s">
        <v>255</v>
      </c>
      <c r="D13" s="9" t="s">
        <v>253</v>
      </c>
      <c r="E13" s="9" t="s">
        <v>254</v>
      </c>
      <c r="F13" s="9">
        <v>35.558</v>
      </c>
      <c r="G13" s="9">
        <v>13.207000000000001</v>
      </c>
      <c r="H13" s="9">
        <v>18.986999999999998</v>
      </c>
      <c r="I13" s="9">
        <v>1.0989</v>
      </c>
      <c r="J13" s="9">
        <v>21.777799999999999</v>
      </c>
      <c r="K13" s="9">
        <v>18.714099999999998</v>
      </c>
      <c r="L13" s="9" t="s">
        <v>200</v>
      </c>
      <c r="M13" s="9">
        <v>3.9</v>
      </c>
    </row>
    <row r="14" spans="1:13">
      <c r="A14" s="9" t="s">
        <v>130</v>
      </c>
      <c r="B14" s="9">
        <v>0</v>
      </c>
      <c r="C14" s="9" t="s">
        <v>255</v>
      </c>
      <c r="D14" s="9" t="s">
        <v>253</v>
      </c>
      <c r="E14" s="9" t="s">
        <v>254</v>
      </c>
      <c r="F14" s="9">
        <v>175.27099999999999</v>
      </c>
      <c r="G14" s="9">
        <v>8.5739999999999998</v>
      </c>
      <c r="H14" s="9">
        <v>28.632999999999999</v>
      </c>
      <c r="I14" s="9">
        <v>1.0989</v>
      </c>
      <c r="J14" s="9">
        <v>63.1004</v>
      </c>
      <c r="K14" s="9">
        <v>26.9466</v>
      </c>
      <c r="L14" s="9" t="s">
        <v>201</v>
      </c>
      <c r="M14" s="9">
        <v>0</v>
      </c>
    </row>
    <row r="15" spans="1:13">
      <c r="A15" s="9" t="s">
        <v>130</v>
      </c>
      <c r="B15" s="9">
        <v>3.9</v>
      </c>
      <c r="C15" s="9" t="s">
        <v>255</v>
      </c>
      <c r="D15" s="9" t="s">
        <v>253</v>
      </c>
      <c r="E15" s="9" t="s">
        <v>254</v>
      </c>
      <c r="F15" s="9">
        <v>175.27099999999999</v>
      </c>
      <c r="G15" s="9">
        <v>8.5739999999999998</v>
      </c>
      <c r="H15" s="9">
        <v>28.632999999999999</v>
      </c>
      <c r="I15" s="9">
        <v>1.0989</v>
      </c>
      <c r="J15" s="9">
        <v>48.577100000000002</v>
      </c>
      <c r="K15" s="9">
        <v>7.2553999999999998</v>
      </c>
      <c r="L15" s="9" t="s">
        <v>201</v>
      </c>
      <c r="M15" s="9">
        <v>3.9</v>
      </c>
    </row>
    <row r="16" spans="1:13">
      <c r="A16" s="9" t="s">
        <v>131</v>
      </c>
      <c r="B16" s="9">
        <v>0</v>
      </c>
      <c r="C16" s="9" t="s">
        <v>255</v>
      </c>
      <c r="D16" s="9" t="s">
        <v>253</v>
      </c>
      <c r="E16" s="9" t="s">
        <v>254</v>
      </c>
      <c r="F16" s="9">
        <v>119.20699999999999</v>
      </c>
      <c r="G16" s="9">
        <v>2.8919999999999999</v>
      </c>
      <c r="H16" s="9">
        <v>50.865000000000002</v>
      </c>
      <c r="I16" s="9">
        <v>1.3143</v>
      </c>
      <c r="J16" s="9">
        <v>82.408799999999999</v>
      </c>
      <c r="K16" s="9">
        <v>4.1451000000000002</v>
      </c>
      <c r="L16" s="9" t="s">
        <v>202</v>
      </c>
      <c r="M16" s="9">
        <v>0</v>
      </c>
    </row>
    <row r="17" spans="1:13">
      <c r="A17" s="9" t="s">
        <v>131</v>
      </c>
      <c r="B17" s="9">
        <v>3.2</v>
      </c>
      <c r="C17" s="9" t="s">
        <v>255</v>
      </c>
      <c r="D17" s="9" t="s">
        <v>253</v>
      </c>
      <c r="E17" s="9" t="s">
        <v>254</v>
      </c>
      <c r="F17" s="9">
        <v>119.20699999999999</v>
      </c>
      <c r="G17" s="9">
        <v>2.8919999999999999</v>
      </c>
      <c r="H17" s="9">
        <v>50.865000000000002</v>
      </c>
      <c r="I17" s="9">
        <v>1.3143</v>
      </c>
      <c r="J17" s="9">
        <v>80.369699999999995</v>
      </c>
      <c r="K17" s="9">
        <v>5.1658999999999997</v>
      </c>
      <c r="L17" s="9" t="s">
        <v>202</v>
      </c>
      <c r="M17" s="9">
        <v>3.2</v>
      </c>
    </row>
    <row r="18" spans="1:13">
      <c r="A18" s="9" t="s">
        <v>132</v>
      </c>
      <c r="B18" s="9">
        <v>0</v>
      </c>
      <c r="C18" s="9" t="s">
        <v>255</v>
      </c>
      <c r="D18" s="9" t="s">
        <v>253</v>
      </c>
      <c r="E18" s="9" t="s">
        <v>254</v>
      </c>
      <c r="F18" s="9">
        <v>35.051000000000002</v>
      </c>
      <c r="G18" s="9">
        <v>5.6420000000000003</v>
      </c>
      <c r="H18" s="9">
        <v>15.185</v>
      </c>
      <c r="I18" s="9">
        <v>1.3143</v>
      </c>
      <c r="J18" s="9">
        <v>22.923100000000002</v>
      </c>
      <c r="K18" s="9">
        <v>8.8459000000000003</v>
      </c>
      <c r="L18" s="9" t="s">
        <v>203</v>
      </c>
      <c r="M18" s="9">
        <v>0</v>
      </c>
    </row>
    <row r="19" spans="1:13">
      <c r="A19" s="9" t="s">
        <v>132</v>
      </c>
      <c r="B19" s="9">
        <v>3.2</v>
      </c>
      <c r="C19" s="9" t="s">
        <v>255</v>
      </c>
      <c r="D19" s="9" t="s">
        <v>253</v>
      </c>
      <c r="E19" s="9" t="s">
        <v>254</v>
      </c>
      <c r="F19" s="9">
        <v>35.051000000000002</v>
      </c>
      <c r="G19" s="9">
        <v>5.6420000000000003</v>
      </c>
      <c r="H19" s="9">
        <v>15.185</v>
      </c>
      <c r="I19" s="9">
        <v>1.3143</v>
      </c>
      <c r="J19" s="9">
        <v>25.8706</v>
      </c>
      <c r="K19" s="9">
        <v>9.2332999999999998</v>
      </c>
      <c r="L19" s="9" t="s">
        <v>203</v>
      </c>
      <c r="M19" s="9">
        <v>3.2</v>
      </c>
    </row>
    <row r="20" spans="1:13">
      <c r="A20" s="9" t="s">
        <v>133</v>
      </c>
      <c r="B20" s="9">
        <v>0</v>
      </c>
      <c r="C20" s="9" t="s">
        <v>255</v>
      </c>
      <c r="D20" s="9" t="s">
        <v>253</v>
      </c>
      <c r="E20" s="9" t="s">
        <v>254</v>
      </c>
      <c r="F20" s="9">
        <v>93.569000000000003</v>
      </c>
      <c r="G20" s="9">
        <v>3.0249999999999999</v>
      </c>
      <c r="H20" s="9">
        <v>57.956000000000003</v>
      </c>
      <c r="I20" s="9">
        <v>1.3143</v>
      </c>
      <c r="J20" s="9">
        <v>84.549199999999999</v>
      </c>
      <c r="K20" s="9">
        <v>4.5811000000000002</v>
      </c>
      <c r="L20" s="9" t="s">
        <v>204</v>
      </c>
      <c r="M20" s="9">
        <v>0</v>
      </c>
    </row>
    <row r="21" spans="1:13">
      <c r="A21" s="9" t="s">
        <v>133</v>
      </c>
      <c r="B21" s="9">
        <v>3.2</v>
      </c>
      <c r="C21" s="9" t="s">
        <v>255</v>
      </c>
      <c r="D21" s="9" t="s">
        <v>253</v>
      </c>
      <c r="E21" s="9" t="s">
        <v>254</v>
      </c>
      <c r="F21" s="9">
        <v>93.569000000000003</v>
      </c>
      <c r="G21" s="9">
        <v>3.0249999999999999</v>
      </c>
      <c r="H21" s="9">
        <v>57.956000000000003</v>
      </c>
      <c r="I21" s="9">
        <v>1.3143</v>
      </c>
      <c r="J21" s="9">
        <v>102.3623</v>
      </c>
      <c r="K21" s="9">
        <v>5.1443000000000003</v>
      </c>
      <c r="L21" s="9" t="s">
        <v>204</v>
      </c>
      <c r="M21" s="9">
        <v>3.2</v>
      </c>
    </row>
    <row r="22" spans="1:13">
      <c r="A22" s="9" t="s">
        <v>134</v>
      </c>
      <c r="B22" s="9">
        <v>0</v>
      </c>
      <c r="C22" s="9" t="s">
        <v>255</v>
      </c>
      <c r="D22" s="9" t="s">
        <v>253</v>
      </c>
      <c r="E22" s="9" t="s">
        <v>254</v>
      </c>
      <c r="F22" s="9">
        <v>107.47499999999999</v>
      </c>
      <c r="G22" s="9">
        <v>5.3109999999999999</v>
      </c>
      <c r="H22" s="9">
        <v>68.465000000000003</v>
      </c>
      <c r="I22" s="9">
        <v>1.3143</v>
      </c>
      <c r="J22" s="9">
        <v>99.020700000000005</v>
      </c>
      <c r="K22" s="9">
        <v>8.4705999999999992</v>
      </c>
      <c r="L22" s="9" t="s">
        <v>205</v>
      </c>
      <c r="M22" s="9">
        <v>0</v>
      </c>
    </row>
    <row r="23" spans="1:13">
      <c r="A23" s="9" t="s">
        <v>134</v>
      </c>
      <c r="B23" s="9">
        <v>3.2</v>
      </c>
      <c r="C23" s="9" t="s">
        <v>255</v>
      </c>
      <c r="D23" s="9" t="s">
        <v>253</v>
      </c>
      <c r="E23" s="9" t="s">
        <v>254</v>
      </c>
      <c r="F23" s="9">
        <v>107.47499999999999</v>
      </c>
      <c r="G23" s="9">
        <v>5.3109999999999999</v>
      </c>
      <c r="H23" s="9">
        <v>68.465000000000003</v>
      </c>
      <c r="I23" s="9">
        <v>1.3143</v>
      </c>
      <c r="J23" s="9">
        <v>121.8049</v>
      </c>
      <c r="K23" s="9">
        <v>8.5258000000000003</v>
      </c>
      <c r="L23" s="9" t="s">
        <v>205</v>
      </c>
      <c r="M23" s="9">
        <v>3.2</v>
      </c>
    </row>
    <row r="24" spans="1:13">
      <c r="A24" s="9" t="s">
        <v>135</v>
      </c>
      <c r="B24" s="9">
        <v>0</v>
      </c>
      <c r="C24" s="9" t="s">
        <v>255</v>
      </c>
      <c r="D24" s="9" t="s">
        <v>253</v>
      </c>
      <c r="E24" s="9" t="s">
        <v>254</v>
      </c>
      <c r="F24" s="9">
        <v>25.831</v>
      </c>
      <c r="G24" s="9">
        <v>13.393000000000001</v>
      </c>
      <c r="H24" s="9">
        <v>15.195</v>
      </c>
      <c r="I24" s="9">
        <v>1.3143</v>
      </c>
      <c r="J24" s="9">
        <v>22.928699999999999</v>
      </c>
      <c r="K24" s="9">
        <v>20.986899999999999</v>
      </c>
      <c r="L24" s="9" t="s">
        <v>206</v>
      </c>
      <c r="M24" s="9">
        <v>0</v>
      </c>
    </row>
    <row r="25" spans="1:13">
      <c r="A25" s="9" t="s">
        <v>135</v>
      </c>
      <c r="B25" s="9">
        <v>3.2</v>
      </c>
      <c r="C25" s="9" t="s">
        <v>255</v>
      </c>
      <c r="D25" s="9" t="s">
        <v>253</v>
      </c>
      <c r="E25" s="9" t="s">
        <v>254</v>
      </c>
      <c r="F25" s="9">
        <v>25.831</v>
      </c>
      <c r="G25" s="9">
        <v>13.393000000000001</v>
      </c>
      <c r="H25" s="9">
        <v>15.195</v>
      </c>
      <c r="I25" s="9">
        <v>1.3143</v>
      </c>
      <c r="J25" s="9">
        <v>25.895099999999999</v>
      </c>
      <c r="K25" s="9">
        <v>21.913399999999999</v>
      </c>
      <c r="L25" s="9" t="s">
        <v>206</v>
      </c>
      <c r="M25" s="9">
        <v>3.2</v>
      </c>
    </row>
    <row r="26" spans="1:13">
      <c r="A26" s="9" t="s">
        <v>136</v>
      </c>
      <c r="B26" s="9">
        <v>0</v>
      </c>
      <c r="C26" s="9" t="s">
        <v>255</v>
      </c>
      <c r="D26" s="9" t="s">
        <v>253</v>
      </c>
      <c r="E26" s="9" t="s">
        <v>254</v>
      </c>
      <c r="F26" s="9">
        <v>114.70399999999999</v>
      </c>
      <c r="G26" s="9">
        <v>3.56</v>
      </c>
      <c r="H26" s="9">
        <v>42.53</v>
      </c>
      <c r="I26" s="9">
        <v>1.3143</v>
      </c>
      <c r="J26" s="9">
        <v>68.840900000000005</v>
      </c>
      <c r="K26" s="9">
        <v>5.5373999999999999</v>
      </c>
      <c r="L26" s="9" t="s">
        <v>207</v>
      </c>
      <c r="M26" s="9">
        <v>0</v>
      </c>
    </row>
    <row r="27" spans="1:13">
      <c r="A27" s="9" t="s">
        <v>136</v>
      </c>
      <c r="B27" s="9">
        <v>3.2</v>
      </c>
      <c r="C27" s="9" t="s">
        <v>255</v>
      </c>
      <c r="D27" s="9" t="s">
        <v>253</v>
      </c>
      <c r="E27" s="9" t="s">
        <v>254</v>
      </c>
      <c r="F27" s="9">
        <v>114.70399999999999</v>
      </c>
      <c r="G27" s="9">
        <v>3.56</v>
      </c>
      <c r="H27" s="9">
        <v>42.53</v>
      </c>
      <c r="I27" s="9">
        <v>1.3143</v>
      </c>
      <c r="J27" s="9">
        <v>67.266900000000007</v>
      </c>
      <c r="K27" s="9">
        <v>6.5667</v>
      </c>
      <c r="L27" s="9" t="s">
        <v>207</v>
      </c>
      <c r="M27" s="9">
        <v>3.2</v>
      </c>
    </row>
    <row r="28" spans="1:13">
      <c r="A28" s="9" t="s">
        <v>137</v>
      </c>
      <c r="B28" s="9">
        <v>0</v>
      </c>
      <c r="C28" s="9" t="s">
        <v>255</v>
      </c>
      <c r="D28" s="9" t="s">
        <v>253</v>
      </c>
      <c r="E28" s="9" t="s">
        <v>254</v>
      </c>
      <c r="F28" s="9">
        <v>61.1</v>
      </c>
      <c r="G28" s="9">
        <v>2.2080000000000002</v>
      </c>
      <c r="H28" s="9">
        <v>38.444000000000003</v>
      </c>
      <c r="I28" s="9">
        <v>1.0568</v>
      </c>
      <c r="J28" s="9">
        <v>58.899799999999999</v>
      </c>
      <c r="K28" s="9">
        <v>2.5463</v>
      </c>
      <c r="L28" s="9" t="s">
        <v>208</v>
      </c>
      <c r="M28" s="9">
        <v>0</v>
      </c>
    </row>
    <row r="29" spans="1:13">
      <c r="A29" s="9" t="s">
        <v>137</v>
      </c>
      <c r="B29" s="9">
        <v>3.2</v>
      </c>
      <c r="C29" s="9" t="s">
        <v>255</v>
      </c>
      <c r="D29" s="9" t="s">
        <v>253</v>
      </c>
      <c r="E29" s="9" t="s">
        <v>254</v>
      </c>
      <c r="F29" s="9">
        <v>61.1</v>
      </c>
      <c r="G29" s="9">
        <v>2.2080000000000002</v>
      </c>
      <c r="H29" s="9">
        <v>38.444000000000003</v>
      </c>
      <c r="I29" s="9">
        <v>1.0568</v>
      </c>
      <c r="J29" s="9">
        <v>64.147999999999996</v>
      </c>
      <c r="K29" s="9">
        <v>4.6323999999999996</v>
      </c>
      <c r="L29" s="9" t="s">
        <v>208</v>
      </c>
      <c r="M29" s="9">
        <v>3.2</v>
      </c>
    </row>
    <row r="30" spans="1:13">
      <c r="A30" s="9" t="s">
        <v>138</v>
      </c>
      <c r="B30" s="9">
        <v>0</v>
      </c>
      <c r="C30" s="9" t="s">
        <v>255</v>
      </c>
      <c r="D30" s="9" t="s">
        <v>253</v>
      </c>
      <c r="E30" s="9" t="s">
        <v>254</v>
      </c>
      <c r="F30" s="9">
        <v>20.454999999999998</v>
      </c>
      <c r="G30" s="9">
        <v>4.3689999999999998</v>
      </c>
      <c r="H30" s="9">
        <v>11.528</v>
      </c>
      <c r="I30" s="9">
        <v>1.0568</v>
      </c>
      <c r="J30" s="9">
        <v>14.4459</v>
      </c>
      <c r="K30" s="9">
        <v>5.9569999999999999</v>
      </c>
      <c r="L30" s="9" t="s">
        <v>209</v>
      </c>
      <c r="M30" s="9">
        <v>0</v>
      </c>
    </row>
    <row r="31" spans="1:13">
      <c r="A31" s="9" t="s">
        <v>138</v>
      </c>
      <c r="B31" s="9">
        <v>3.2</v>
      </c>
      <c r="C31" s="9" t="s">
        <v>255</v>
      </c>
      <c r="D31" s="9" t="s">
        <v>253</v>
      </c>
      <c r="E31" s="9" t="s">
        <v>254</v>
      </c>
      <c r="F31" s="9">
        <v>20.454999999999998</v>
      </c>
      <c r="G31" s="9">
        <v>4.3689999999999998</v>
      </c>
      <c r="H31" s="9">
        <v>11.528</v>
      </c>
      <c r="I31" s="9">
        <v>1.0568</v>
      </c>
      <c r="J31" s="9">
        <v>22.764900000000001</v>
      </c>
      <c r="K31" s="9">
        <v>8.0411000000000001</v>
      </c>
      <c r="L31" s="9" t="s">
        <v>209</v>
      </c>
      <c r="M31" s="9">
        <v>3.2</v>
      </c>
    </row>
    <row r="32" spans="1:13">
      <c r="A32" s="9" t="s">
        <v>139</v>
      </c>
      <c r="B32" s="9">
        <v>0</v>
      </c>
      <c r="C32" s="9" t="s">
        <v>255</v>
      </c>
      <c r="D32" s="9" t="s">
        <v>253</v>
      </c>
      <c r="E32" s="9" t="s">
        <v>254</v>
      </c>
      <c r="F32" s="9">
        <v>47.466000000000001</v>
      </c>
      <c r="G32" s="9">
        <v>2.4809999999999999</v>
      </c>
      <c r="H32" s="9">
        <v>44.972999999999999</v>
      </c>
      <c r="I32" s="9">
        <v>1.0568</v>
      </c>
      <c r="J32" s="9">
        <v>52.366999999999997</v>
      </c>
      <c r="K32" s="9">
        <v>3.302</v>
      </c>
      <c r="L32" s="9" t="s">
        <v>210</v>
      </c>
      <c r="M32" s="9">
        <v>0</v>
      </c>
    </row>
    <row r="33" spans="1:13">
      <c r="A33" s="9" t="s">
        <v>139</v>
      </c>
      <c r="B33" s="9">
        <v>3.2</v>
      </c>
      <c r="C33" s="9" t="s">
        <v>255</v>
      </c>
      <c r="D33" s="9" t="s">
        <v>253</v>
      </c>
      <c r="E33" s="9" t="s">
        <v>254</v>
      </c>
      <c r="F33" s="9">
        <v>47.466000000000001</v>
      </c>
      <c r="G33" s="9">
        <v>2.4809999999999999</v>
      </c>
      <c r="H33" s="9">
        <v>44.972999999999999</v>
      </c>
      <c r="I33" s="9">
        <v>1.0568</v>
      </c>
      <c r="J33" s="9">
        <v>93.629300000000001</v>
      </c>
      <c r="K33" s="9">
        <v>4.7209000000000003</v>
      </c>
      <c r="L33" s="9" t="s">
        <v>210</v>
      </c>
      <c r="M33" s="9">
        <v>3.2</v>
      </c>
    </row>
    <row r="34" spans="1:13">
      <c r="A34" s="9" t="s">
        <v>140</v>
      </c>
      <c r="B34" s="9">
        <v>0</v>
      </c>
      <c r="C34" s="9" t="s">
        <v>255</v>
      </c>
      <c r="D34" s="9" t="s">
        <v>253</v>
      </c>
      <c r="E34" s="9" t="s">
        <v>254</v>
      </c>
      <c r="F34" s="9">
        <v>55.32</v>
      </c>
      <c r="G34" s="9">
        <v>4.3920000000000003</v>
      </c>
      <c r="H34" s="9">
        <v>53.393000000000001</v>
      </c>
      <c r="I34" s="9">
        <v>1.0568</v>
      </c>
      <c r="J34" s="9">
        <v>62.762799999999999</v>
      </c>
      <c r="K34" s="9">
        <v>6.7370999999999999</v>
      </c>
      <c r="L34" s="9" t="s">
        <v>211</v>
      </c>
      <c r="M34" s="9">
        <v>0</v>
      </c>
    </row>
    <row r="35" spans="1:13">
      <c r="A35" s="9" t="s">
        <v>140</v>
      </c>
      <c r="B35" s="9">
        <v>3.2</v>
      </c>
      <c r="C35" s="9" t="s">
        <v>255</v>
      </c>
      <c r="D35" s="9" t="s">
        <v>253</v>
      </c>
      <c r="E35" s="9" t="s">
        <v>254</v>
      </c>
      <c r="F35" s="9">
        <v>55.32</v>
      </c>
      <c r="G35" s="9">
        <v>4.3920000000000003</v>
      </c>
      <c r="H35" s="9">
        <v>53.393000000000001</v>
      </c>
      <c r="I35" s="9">
        <v>1.0568</v>
      </c>
      <c r="J35" s="9">
        <v>110.57859999999999</v>
      </c>
      <c r="K35" s="9">
        <v>7.3202999999999996</v>
      </c>
      <c r="L35" s="9" t="s">
        <v>211</v>
      </c>
      <c r="M35" s="9">
        <v>3.2</v>
      </c>
    </row>
    <row r="36" spans="1:13">
      <c r="A36" s="9" t="s">
        <v>141</v>
      </c>
      <c r="B36" s="9">
        <v>0</v>
      </c>
      <c r="C36" s="9" t="s">
        <v>255</v>
      </c>
      <c r="D36" s="9" t="s">
        <v>253</v>
      </c>
      <c r="E36" s="9" t="s">
        <v>254</v>
      </c>
      <c r="F36" s="9">
        <v>15.179</v>
      </c>
      <c r="G36" s="9">
        <v>10.298999999999999</v>
      </c>
      <c r="H36" s="9">
        <v>11.538</v>
      </c>
      <c r="I36" s="9">
        <v>1.0568</v>
      </c>
      <c r="J36" s="9">
        <v>14.4672</v>
      </c>
      <c r="K36" s="9">
        <v>14.356199999999999</v>
      </c>
      <c r="L36" s="9" t="s">
        <v>212</v>
      </c>
      <c r="M36" s="9">
        <v>0</v>
      </c>
    </row>
    <row r="37" spans="1:13">
      <c r="A37" s="9" t="s">
        <v>141</v>
      </c>
      <c r="B37" s="9">
        <v>3.2</v>
      </c>
      <c r="C37" s="9" t="s">
        <v>255</v>
      </c>
      <c r="D37" s="9" t="s">
        <v>253</v>
      </c>
      <c r="E37" s="9" t="s">
        <v>254</v>
      </c>
      <c r="F37" s="9">
        <v>15.179</v>
      </c>
      <c r="G37" s="9">
        <v>10.298999999999999</v>
      </c>
      <c r="H37" s="9">
        <v>11.538</v>
      </c>
      <c r="I37" s="9">
        <v>1.0568</v>
      </c>
      <c r="J37" s="9">
        <v>22.775500000000001</v>
      </c>
      <c r="K37" s="9">
        <v>18.6617</v>
      </c>
      <c r="L37" s="9" t="s">
        <v>212</v>
      </c>
      <c r="M37" s="9">
        <v>3.2</v>
      </c>
    </row>
    <row r="38" spans="1:13">
      <c r="A38" s="9" t="s">
        <v>142</v>
      </c>
      <c r="B38" s="9">
        <v>0</v>
      </c>
      <c r="C38" s="9" t="s">
        <v>255</v>
      </c>
      <c r="D38" s="9" t="s">
        <v>253</v>
      </c>
      <c r="E38" s="9" t="s">
        <v>254</v>
      </c>
      <c r="F38" s="9">
        <v>58.613999999999997</v>
      </c>
      <c r="G38" s="9">
        <v>2.7959999999999998</v>
      </c>
      <c r="H38" s="9">
        <v>32.204999999999998</v>
      </c>
      <c r="I38" s="9">
        <v>1.0568</v>
      </c>
      <c r="J38" s="9">
        <v>49.1081</v>
      </c>
      <c r="K38" s="9">
        <v>4.9438000000000004</v>
      </c>
      <c r="L38" s="9" t="s">
        <v>213</v>
      </c>
      <c r="M38" s="9">
        <v>0</v>
      </c>
    </row>
    <row r="39" spans="1:13">
      <c r="A39" s="9" t="s">
        <v>142</v>
      </c>
      <c r="B39" s="9">
        <v>3.2</v>
      </c>
      <c r="C39" s="9" t="s">
        <v>255</v>
      </c>
      <c r="D39" s="9" t="s">
        <v>253</v>
      </c>
      <c r="E39" s="9" t="s">
        <v>254</v>
      </c>
      <c r="F39" s="9">
        <v>58.613999999999997</v>
      </c>
      <c r="G39" s="9">
        <v>2.7959999999999998</v>
      </c>
      <c r="H39" s="9">
        <v>32.204999999999998</v>
      </c>
      <c r="I39" s="9">
        <v>1.0568</v>
      </c>
      <c r="J39" s="9">
        <v>53.976399999999998</v>
      </c>
      <c r="K39" s="9">
        <v>5.6605999999999996</v>
      </c>
      <c r="L39" s="9" t="s">
        <v>213</v>
      </c>
      <c r="M39" s="9">
        <v>3.2</v>
      </c>
    </row>
    <row r="40" spans="1:13">
      <c r="A40" s="9" t="s">
        <v>143</v>
      </c>
      <c r="B40" s="9">
        <v>0</v>
      </c>
      <c r="C40" s="9" t="s">
        <v>255</v>
      </c>
      <c r="D40" s="9" t="s">
        <v>253</v>
      </c>
      <c r="E40" s="9" t="s">
        <v>254</v>
      </c>
      <c r="F40" s="9">
        <v>19.241</v>
      </c>
      <c r="G40" s="9">
        <v>1.5129999999999999</v>
      </c>
      <c r="H40" s="9">
        <v>24.911999999999999</v>
      </c>
      <c r="I40" s="9">
        <v>0.61660000000000004</v>
      </c>
      <c r="J40" s="9">
        <v>36.313600000000001</v>
      </c>
      <c r="K40" s="9">
        <v>2.1015999999999999</v>
      </c>
      <c r="L40" s="9" t="s">
        <v>214</v>
      </c>
      <c r="M40" s="9">
        <v>0</v>
      </c>
    </row>
    <row r="41" spans="1:13">
      <c r="A41" s="9" t="s">
        <v>143</v>
      </c>
      <c r="B41" s="9">
        <v>3.2</v>
      </c>
      <c r="C41" s="9" t="s">
        <v>255</v>
      </c>
      <c r="D41" s="9" t="s">
        <v>253</v>
      </c>
      <c r="E41" s="9" t="s">
        <v>254</v>
      </c>
      <c r="F41" s="9">
        <v>19.241</v>
      </c>
      <c r="G41" s="9">
        <v>1.5129999999999999</v>
      </c>
      <c r="H41" s="9">
        <v>24.911999999999999</v>
      </c>
      <c r="I41" s="9">
        <v>0.61660000000000004</v>
      </c>
      <c r="J41" s="9">
        <v>43.417299999999997</v>
      </c>
      <c r="K41" s="9">
        <v>2.9455</v>
      </c>
      <c r="L41" s="9" t="s">
        <v>214</v>
      </c>
      <c r="M41" s="9">
        <v>3.2</v>
      </c>
    </row>
    <row r="42" spans="1:13">
      <c r="A42" s="9" t="s">
        <v>144</v>
      </c>
      <c r="B42" s="9">
        <v>0</v>
      </c>
      <c r="C42" s="9" t="s">
        <v>255</v>
      </c>
      <c r="D42" s="9" t="s">
        <v>253</v>
      </c>
      <c r="E42" s="9" t="s">
        <v>254</v>
      </c>
      <c r="F42" s="9">
        <v>8.5250000000000004</v>
      </c>
      <c r="G42" s="9">
        <v>2.3650000000000002</v>
      </c>
      <c r="H42" s="9">
        <v>7.7069999999999999</v>
      </c>
      <c r="I42" s="9">
        <v>0.61660000000000004</v>
      </c>
      <c r="J42" s="9">
        <v>8.1437000000000008</v>
      </c>
      <c r="K42" s="9">
        <v>2.7202999999999999</v>
      </c>
      <c r="L42" s="9" t="s">
        <v>215</v>
      </c>
      <c r="M42" s="9">
        <v>0</v>
      </c>
    </row>
    <row r="43" spans="1:13">
      <c r="A43" s="9" t="s">
        <v>144</v>
      </c>
      <c r="B43" s="9">
        <v>3.2</v>
      </c>
      <c r="C43" s="9" t="s">
        <v>255</v>
      </c>
      <c r="D43" s="9" t="s">
        <v>253</v>
      </c>
      <c r="E43" s="9" t="s">
        <v>254</v>
      </c>
      <c r="F43" s="9">
        <v>8.5250000000000004</v>
      </c>
      <c r="G43" s="9">
        <v>2.3650000000000002</v>
      </c>
      <c r="H43" s="9">
        <v>7.7069999999999999</v>
      </c>
      <c r="I43" s="9">
        <v>0.61660000000000004</v>
      </c>
      <c r="J43" s="9">
        <v>16.9298</v>
      </c>
      <c r="K43" s="9">
        <v>4.8871000000000002</v>
      </c>
      <c r="L43" s="9" t="s">
        <v>215</v>
      </c>
      <c r="M43" s="9">
        <v>3.2</v>
      </c>
    </row>
    <row r="44" spans="1:13">
      <c r="A44" s="9" t="s">
        <v>145</v>
      </c>
      <c r="B44" s="9">
        <v>0</v>
      </c>
      <c r="C44" s="9" t="s">
        <v>255</v>
      </c>
      <c r="D44" s="9" t="s">
        <v>253</v>
      </c>
      <c r="E44" s="9" t="s">
        <v>254</v>
      </c>
      <c r="F44" s="9">
        <v>14.423999999999999</v>
      </c>
      <c r="G44" s="9">
        <v>1.087</v>
      </c>
      <c r="H44" s="9">
        <v>22.811</v>
      </c>
      <c r="I44" s="9">
        <v>0.61660000000000004</v>
      </c>
      <c r="J44" s="9">
        <v>22.0915</v>
      </c>
      <c r="K44" s="9">
        <v>1.5548</v>
      </c>
      <c r="L44" s="9" t="s">
        <v>216</v>
      </c>
      <c r="M44" s="9">
        <v>0</v>
      </c>
    </row>
    <row r="45" spans="1:13">
      <c r="A45" s="9" t="s">
        <v>145</v>
      </c>
      <c r="B45" s="9">
        <v>3.2</v>
      </c>
      <c r="C45" s="9" t="s">
        <v>255</v>
      </c>
      <c r="D45" s="9" t="s">
        <v>253</v>
      </c>
      <c r="E45" s="9" t="s">
        <v>254</v>
      </c>
      <c r="F45" s="9">
        <v>14.423999999999999</v>
      </c>
      <c r="G45" s="9">
        <v>1.087</v>
      </c>
      <c r="H45" s="9">
        <v>22.811</v>
      </c>
      <c r="I45" s="9">
        <v>0.61660000000000004</v>
      </c>
      <c r="J45" s="9">
        <v>53.703299999999999</v>
      </c>
      <c r="K45" s="9">
        <v>1.9429000000000001</v>
      </c>
      <c r="L45" s="9" t="s">
        <v>216</v>
      </c>
      <c r="M45" s="9">
        <v>3.2</v>
      </c>
    </row>
    <row r="46" spans="1:13">
      <c r="A46" s="9" t="s">
        <v>146</v>
      </c>
      <c r="B46" s="9">
        <v>0</v>
      </c>
      <c r="C46" s="9" t="s">
        <v>255</v>
      </c>
      <c r="D46" s="9" t="s">
        <v>253</v>
      </c>
      <c r="E46" s="9" t="s">
        <v>254</v>
      </c>
      <c r="F46" s="9">
        <v>17.696999999999999</v>
      </c>
      <c r="G46" s="9">
        <v>3.222</v>
      </c>
      <c r="H46" s="9">
        <v>28.141999999999999</v>
      </c>
      <c r="I46" s="9">
        <v>0.61660000000000004</v>
      </c>
      <c r="J46" s="9">
        <v>28.5124</v>
      </c>
      <c r="K46" s="9">
        <v>4.7008999999999999</v>
      </c>
      <c r="L46" s="9" t="s">
        <v>217</v>
      </c>
      <c r="M46" s="9">
        <v>0</v>
      </c>
    </row>
    <row r="47" spans="1:13">
      <c r="A47" s="9" t="s">
        <v>146</v>
      </c>
      <c r="B47" s="9">
        <v>3.2</v>
      </c>
      <c r="C47" s="9" t="s">
        <v>255</v>
      </c>
      <c r="D47" s="9" t="s">
        <v>253</v>
      </c>
      <c r="E47" s="9" t="s">
        <v>254</v>
      </c>
      <c r="F47" s="9">
        <v>17.696999999999999</v>
      </c>
      <c r="G47" s="9">
        <v>3.222</v>
      </c>
      <c r="H47" s="9">
        <v>28.141999999999999</v>
      </c>
      <c r="I47" s="9">
        <v>0.61660000000000004</v>
      </c>
      <c r="J47" s="9">
        <v>64.816800000000001</v>
      </c>
      <c r="K47" s="9">
        <v>5.6113999999999997</v>
      </c>
      <c r="L47" s="9" t="s">
        <v>217</v>
      </c>
      <c r="M47" s="9">
        <v>3.2</v>
      </c>
    </row>
    <row r="48" spans="1:13">
      <c r="A48" s="9" t="s">
        <v>147</v>
      </c>
      <c r="B48" s="9">
        <v>0</v>
      </c>
      <c r="C48" s="9" t="s">
        <v>255</v>
      </c>
      <c r="D48" s="9" t="s">
        <v>253</v>
      </c>
      <c r="E48" s="9" t="s">
        <v>254</v>
      </c>
      <c r="F48" s="9">
        <v>5.9660000000000002</v>
      </c>
      <c r="G48" s="9">
        <v>5.6849999999999996</v>
      </c>
      <c r="H48" s="9">
        <v>7.7149999999999999</v>
      </c>
      <c r="I48" s="9">
        <v>0.61660000000000004</v>
      </c>
      <c r="J48" s="9">
        <v>8.1478999999999999</v>
      </c>
      <c r="K48" s="9">
        <v>7.1913999999999998</v>
      </c>
      <c r="L48" s="9" t="s">
        <v>218</v>
      </c>
      <c r="M48" s="9">
        <v>0</v>
      </c>
    </row>
    <row r="49" spans="1:13">
      <c r="A49" s="9" t="s">
        <v>147</v>
      </c>
      <c r="B49" s="9">
        <v>3.2</v>
      </c>
      <c r="C49" s="9" t="s">
        <v>255</v>
      </c>
      <c r="D49" s="9" t="s">
        <v>253</v>
      </c>
      <c r="E49" s="9" t="s">
        <v>254</v>
      </c>
      <c r="F49" s="9">
        <v>5.9660000000000002</v>
      </c>
      <c r="G49" s="9">
        <v>5.6849999999999996</v>
      </c>
      <c r="H49" s="9">
        <v>7.7149999999999999</v>
      </c>
      <c r="I49" s="9">
        <v>0.61660000000000004</v>
      </c>
      <c r="J49" s="9">
        <v>16.950299999999999</v>
      </c>
      <c r="K49" s="9">
        <v>11.0524</v>
      </c>
      <c r="L49" s="9" t="s">
        <v>218</v>
      </c>
      <c r="M49" s="9">
        <v>3.2</v>
      </c>
    </row>
    <row r="50" spans="1:13">
      <c r="A50" s="9" t="s">
        <v>148</v>
      </c>
      <c r="B50" s="9">
        <v>0</v>
      </c>
      <c r="C50" s="9" t="s">
        <v>255</v>
      </c>
      <c r="D50" s="9" t="s">
        <v>253</v>
      </c>
      <c r="E50" s="9" t="s">
        <v>254</v>
      </c>
      <c r="F50" s="9">
        <v>18.574999999999999</v>
      </c>
      <c r="G50" s="9">
        <v>2.4140000000000001</v>
      </c>
      <c r="H50" s="9">
        <v>20.547000000000001</v>
      </c>
      <c r="I50" s="9">
        <v>0.61660000000000004</v>
      </c>
      <c r="J50" s="9">
        <v>29.6739</v>
      </c>
      <c r="K50" s="9">
        <v>4.8377999999999997</v>
      </c>
      <c r="L50" s="9" t="s">
        <v>219</v>
      </c>
      <c r="M50" s="9">
        <v>0</v>
      </c>
    </row>
    <row r="51" spans="1:13">
      <c r="A51" s="9" t="s">
        <v>148</v>
      </c>
      <c r="B51" s="9">
        <v>3.2</v>
      </c>
      <c r="C51" s="9" t="s">
        <v>255</v>
      </c>
      <c r="D51" s="9" t="s">
        <v>253</v>
      </c>
      <c r="E51" s="9" t="s">
        <v>254</v>
      </c>
      <c r="F51" s="9">
        <v>18.574999999999999</v>
      </c>
      <c r="G51" s="9">
        <v>2.4140000000000001</v>
      </c>
      <c r="H51" s="9">
        <v>20.547000000000001</v>
      </c>
      <c r="I51" s="9">
        <v>0.61660000000000004</v>
      </c>
      <c r="J51" s="9">
        <v>36.090000000000003</v>
      </c>
      <c r="K51" s="9">
        <v>3.4961000000000002</v>
      </c>
      <c r="L51" s="9" t="s">
        <v>219</v>
      </c>
      <c r="M51" s="9">
        <v>3.2</v>
      </c>
    </row>
    <row r="52" spans="1:13">
      <c r="A52" s="9" t="s">
        <v>35</v>
      </c>
      <c r="B52" s="9">
        <v>0</v>
      </c>
      <c r="C52" s="9" t="s">
        <v>255</v>
      </c>
      <c r="D52" s="9" t="s">
        <v>253</v>
      </c>
      <c r="E52" s="9" t="s">
        <v>254</v>
      </c>
      <c r="F52" s="9">
        <v>0</v>
      </c>
      <c r="G52" s="9">
        <v>2.931</v>
      </c>
      <c r="H52" s="9">
        <v>5.9960000000000005E-17</v>
      </c>
      <c r="I52" s="9">
        <v>5.7319000000000004</v>
      </c>
      <c r="J52" s="9">
        <v>4.3969999999999998E-16</v>
      </c>
      <c r="K52" s="9">
        <v>8.5996000000000006</v>
      </c>
      <c r="L52" s="9" t="s">
        <v>220</v>
      </c>
      <c r="M52" s="9">
        <v>0</v>
      </c>
    </row>
    <row r="53" spans="1:13">
      <c r="A53" s="9" t="s">
        <v>35</v>
      </c>
      <c r="B53" s="9">
        <v>5.65</v>
      </c>
      <c r="C53" s="9" t="s">
        <v>255</v>
      </c>
      <c r="D53" s="9" t="s">
        <v>253</v>
      </c>
      <c r="E53" s="9" t="s">
        <v>254</v>
      </c>
      <c r="F53" s="9">
        <v>0</v>
      </c>
      <c r="G53" s="9">
        <v>2.931</v>
      </c>
      <c r="H53" s="9">
        <v>5.9960000000000005E-17</v>
      </c>
      <c r="I53" s="9">
        <v>5.7319000000000004</v>
      </c>
      <c r="J53" s="9">
        <v>5.7689999999999997E-16</v>
      </c>
      <c r="K53" s="9">
        <v>7.9614000000000003</v>
      </c>
      <c r="L53" s="9" t="s">
        <v>220</v>
      </c>
      <c r="M53" s="9">
        <v>5.65</v>
      </c>
    </row>
    <row r="54" spans="1:13">
      <c r="A54" s="9" t="s">
        <v>36</v>
      </c>
      <c r="B54" s="9">
        <v>0</v>
      </c>
      <c r="C54" s="9" t="s">
        <v>255</v>
      </c>
      <c r="D54" s="9" t="s">
        <v>253</v>
      </c>
      <c r="E54" s="9" t="s">
        <v>254</v>
      </c>
      <c r="F54" s="9">
        <v>0</v>
      </c>
      <c r="G54" s="9">
        <v>3.2480000000000002</v>
      </c>
      <c r="H54" s="9">
        <v>6.5340000000000005E-17</v>
      </c>
      <c r="I54" s="9">
        <v>0.51729999999999998</v>
      </c>
      <c r="J54" s="9">
        <v>1.5339999999999999E-16</v>
      </c>
      <c r="K54" s="9">
        <v>9.1067999999999998</v>
      </c>
      <c r="L54" s="9" t="s">
        <v>221</v>
      </c>
      <c r="M54" s="9">
        <v>0</v>
      </c>
    </row>
    <row r="55" spans="1:13">
      <c r="A55" s="9" t="s">
        <v>36</v>
      </c>
      <c r="B55" s="9">
        <v>5.48</v>
      </c>
      <c r="C55" s="9" t="s">
        <v>255</v>
      </c>
      <c r="D55" s="9" t="s">
        <v>253</v>
      </c>
      <c r="E55" s="9" t="s">
        <v>254</v>
      </c>
      <c r="F55" s="9">
        <v>0</v>
      </c>
      <c r="G55" s="9">
        <v>3.2480000000000002</v>
      </c>
      <c r="H55" s="9">
        <v>6.5340000000000005E-17</v>
      </c>
      <c r="I55" s="9">
        <v>0.51729999999999998</v>
      </c>
      <c r="J55" s="9">
        <v>2.3450000000000001E-16</v>
      </c>
      <c r="K55" s="9">
        <v>8.7266999999999992</v>
      </c>
      <c r="L55" s="9" t="s">
        <v>221</v>
      </c>
      <c r="M55" s="9">
        <v>5.48</v>
      </c>
    </row>
    <row r="56" spans="1:13">
      <c r="A56" s="9" t="s">
        <v>2</v>
      </c>
      <c r="B56" s="9">
        <v>0</v>
      </c>
      <c r="C56" s="9" t="s">
        <v>255</v>
      </c>
      <c r="D56" s="9" t="s">
        <v>253</v>
      </c>
      <c r="E56" s="9" t="s">
        <v>254</v>
      </c>
      <c r="F56" s="9">
        <v>0</v>
      </c>
      <c r="G56" s="9">
        <v>5.625</v>
      </c>
      <c r="H56" s="9">
        <v>5.9960000000000005E-17</v>
      </c>
      <c r="I56" s="9">
        <v>1.4307000000000001</v>
      </c>
      <c r="J56" s="9">
        <v>4.3969999999999998E-16</v>
      </c>
      <c r="K56" s="9">
        <v>14.458</v>
      </c>
      <c r="L56" s="9" t="s">
        <v>222</v>
      </c>
      <c r="M56" s="9">
        <v>0</v>
      </c>
    </row>
    <row r="57" spans="1:13">
      <c r="A57" s="9" t="s">
        <v>2</v>
      </c>
      <c r="B57" s="9">
        <v>5.65</v>
      </c>
      <c r="C57" s="9" t="s">
        <v>255</v>
      </c>
      <c r="D57" s="9" t="s">
        <v>253</v>
      </c>
      <c r="E57" s="9" t="s">
        <v>254</v>
      </c>
      <c r="F57" s="9">
        <v>0</v>
      </c>
      <c r="G57" s="9">
        <v>5.625</v>
      </c>
      <c r="H57" s="9">
        <v>5.9960000000000005E-17</v>
      </c>
      <c r="I57" s="9">
        <v>1.4307000000000001</v>
      </c>
      <c r="J57" s="9">
        <v>5.7689999999999997E-16</v>
      </c>
      <c r="K57" s="9">
        <v>17.3261</v>
      </c>
      <c r="L57" s="9" t="s">
        <v>222</v>
      </c>
      <c r="M57" s="9">
        <v>5.65</v>
      </c>
    </row>
    <row r="58" spans="1:13">
      <c r="A58" s="9" t="s">
        <v>3</v>
      </c>
      <c r="B58" s="9">
        <v>0</v>
      </c>
      <c r="C58" s="9" t="s">
        <v>255</v>
      </c>
      <c r="D58" s="9" t="s">
        <v>253</v>
      </c>
      <c r="E58" s="9" t="s">
        <v>254</v>
      </c>
      <c r="F58" s="9">
        <v>0</v>
      </c>
      <c r="G58" s="9">
        <v>10.273</v>
      </c>
      <c r="H58" s="9">
        <v>4.3510000000000001E-16</v>
      </c>
      <c r="I58" s="9">
        <v>7.4348999999999998</v>
      </c>
      <c r="J58" s="9">
        <v>1.281E-17</v>
      </c>
      <c r="K58" s="9">
        <v>21.616399999999999</v>
      </c>
      <c r="L58" s="9" t="s">
        <v>223</v>
      </c>
      <c r="M58" s="9">
        <v>0</v>
      </c>
    </row>
    <row r="59" spans="1:13">
      <c r="A59" s="9" t="s">
        <v>3</v>
      </c>
      <c r="B59" s="9">
        <v>4.5599999999999996</v>
      </c>
      <c r="C59" s="9" t="s">
        <v>255</v>
      </c>
      <c r="D59" s="9" t="s">
        <v>253</v>
      </c>
      <c r="E59" s="9" t="s">
        <v>254</v>
      </c>
      <c r="F59" s="9">
        <v>0</v>
      </c>
      <c r="G59" s="9">
        <v>10.273</v>
      </c>
      <c r="H59" s="9">
        <v>4.3510000000000001E-16</v>
      </c>
      <c r="I59" s="9">
        <v>7.4348999999999998</v>
      </c>
      <c r="J59" s="9">
        <v>1.9850000000000001E-15</v>
      </c>
      <c r="K59" s="9">
        <v>25.241499999999998</v>
      </c>
      <c r="L59" s="9" t="s">
        <v>223</v>
      </c>
      <c r="M59" s="9">
        <v>4.5599999999999996</v>
      </c>
    </row>
    <row r="60" spans="1:13">
      <c r="A60" s="9" t="s">
        <v>4</v>
      </c>
      <c r="B60" s="9">
        <v>0</v>
      </c>
      <c r="C60" s="9" t="s">
        <v>255</v>
      </c>
      <c r="D60" s="9" t="s">
        <v>253</v>
      </c>
      <c r="E60" s="9" t="s">
        <v>254</v>
      </c>
      <c r="F60" s="9">
        <v>0</v>
      </c>
      <c r="G60" s="9">
        <v>61.734000000000002</v>
      </c>
      <c r="H60" s="9">
        <v>1.9439999999999999E-16</v>
      </c>
      <c r="I60" s="9">
        <v>0.38419999999999999</v>
      </c>
      <c r="J60" s="9">
        <v>2.2709999999999998E-16</v>
      </c>
      <c r="K60" s="9">
        <v>146.3853</v>
      </c>
      <c r="L60" s="9" t="s">
        <v>224</v>
      </c>
      <c r="M60" s="9">
        <v>0</v>
      </c>
    </row>
    <row r="61" spans="1:13">
      <c r="A61" s="9" t="s">
        <v>4</v>
      </c>
      <c r="B61" s="9">
        <v>5.5</v>
      </c>
      <c r="C61" s="9" t="s">
        <v>255</v>
      </c>
      <c r="D61" s="9" t="s">
        <v>253</v>
      </c>
      <c r="E61" s="9" t="s">
        <v>254</v>
      </c>
      <c r="F61" s="9">
        <v>0</v>
      </c>
      <c r="G61" s="9">
        <v>61.734000000000002</v>
      </c>
      <c r="H61" s="9">
        <v>1.9439999999999999E-16</v>
      </c>
      <c r="I61" s="9">
        <v>0.38419999999999999</v>
      </c>
      <c r="J61" s="9">
        <v>1.055E-15</v>
      </c>
      <c r="K61" s="9">
        <v>193.15360000000001</v>
      </c>
      <c r="L61" s="9" t="s">
        <v>224</v>
      </c>
      <c r="M61" s="9">
        <v>5.5</v>
      </c>
    </row>
    <row r="62" spans="1:13">
      <c r="A62" s="9" t="s">
        <v>37</v>
      </c>
      <c r="B62" s="9">
        <v>0</v>
      </c>
      <c r="C62" s="9" t="s">
        <v>255</v>
      </c>
      <c r="D62" s="9" t="s">
        <v>253</v>
      </c>
      <c r="E62" s="9" t="s">
        <v>254</v>
      </c>
      <c r="F62" s="9">
        <v>0</v>
      </c>
      <c r="G62" s="9">
        <v>13.778</v>
      </c>
      <c r="H62" s="9">
        <v>7.4100000000000001E-16</v>
      </c>
      <c r="I62" s="9">
        <v>0.59850000000000003</v>
      </c>
      <c r="J62" s="9">
        <v>6.0879999999999995E-16</v>
      </c>
      <c r="K62" s="9">
        <v>37.889000000000003</v>
      </c>
      <c r="L62" s="9" t="s">
        <v>225</v>
      </c>
      <c r="M62" s="9">
        <v>0</v>
      </c>
    </row>
    <row r="63" spans="1:13">
      <c r="A63" s="9" t="s">
        <v>37</v>
      </c>
      <c r="B63" s="9">
        <v>5.5</v>
      </c>
      <c r="C63" s="9" t="s">
        <v>255</v>
      </c>
      <c r="D63" s="9" t="s">
        <v>253</v>
      </c>
      <c r="E63" s="9" t="s">
        <v>254</v>
      </c>
      <c r="F63" s="9">
        <v>0</v>
      </c>
      <c r="G63" s="9">
        <v>13.778</v>
      </c>
      <c r="H63" s="9">
        <v>7.4100000000000001E-16</v>
      </c>
      <c r="I63" s="9">
        <v>0.59850000000000003</v>
      </c>
      <c r="J63" s="9">
        <v>3.8809999999999998E-15</v>
      </c>
      <c r="K63" s="9">
        <v>37.890099999999997</v>
      </c>
      <c r="L63" s="9" t="s">
        <v>225</v>
      </c>
      <c r="M63" s="9">
        <v>5.5</v>
      </c>
    </row>
    <row r="64" spans="1:13">
      <c r="A64" s="9" t="s">
        <v>38</v>
      </c>
      <c r="B64" s="9">
        <v>0</v>
      </c>
      <c r="C64" s="9" t="s">
        <v>255</v>
      </c>
      <c r="D64" s="9" t="s">
        <v>253</v>
      </c>
      <c r="E64" s="9" t="s">
        <v>254</v>
      </c>
      <c r="F64" s="9">
        <v>4.258E-14</v>
      </c>
      <c r="G64" s="9">
        <v>51.982999999999997</v>
      </c>
      <c r="H64" s="9">
        <v>6.9169999999999998E-16</v>
      </c>
      <c r="I64" s="9">
        <v>0.4173</v>
      </c>
      <c r="J64" s="9">
        <v>1.454E-15</v>
      </c>
      <c r="K64" s="9">
        <v>163.68870000000001</v>
      </c>
      <c r="L64" s="9" t="s">
        <v>226</v>
      </c>
      <c r="M64" s="9">
        <v>0</v>
      </c>
    </row>
    <row r="65" spans="1:13">
      <c r="A65" s="9" t="s">
        <v>38</v>
      </c>
      <c r="B65" s="9">
        <v>5.5764100000000001</v>
      </c>
      <c r="C65" s="9" t="s">
        <v>255</v>
      </c>
      <c r="D65" s="9" t="s">
        <v>253</v>
      </c>
      <c r="E65" s="9" t="s">
        <v>254</v>
      </c>
      <c r="F65" s="9">
        <v>4.258E-14</v>
      </c>
      <c r="G65" s="9">
        <v>51.982999999999997</v>
      </c>
      <c r="H65" s="9">
        <v>6.9169999999999998E-16</v>
      </c>
      <c r="I65" s="9">
        <v>0.4173</v>
      </c>
      <c r="J65" s="9">
        <v>2.524E-15</v>
      </c>
      <c r="K65" s="9">
        <v>126.1914</v>
      </c>
      <c r="L65" s="9" t="s">
        <v>226</v>
      </c>
      <c r="M65" s="9">
        <v>5.5764100000000001</v>
      </c>
    </row>
    <row r="66" spans="1:13">
      <c r="A66" s="9" t="s">
        <v>39</v>
      </c>
      <c r="B66" s="9">
        <v>0</v>
      </c>
      <c r="C66" s="9" t="s">
        <v>255</v>
      </c>
      <c r="D66" s="9" t="s">
        <v>253</v>
      </c>
      <c r="E66" s="9" t="s">
        <v>254</v>
      </c>
      <c r="F66" s="9">
        <v>0</v>
      </c>
      <c r="G66" s="9">
        <v>2.4990000000000001</v>
      </c>
      <c r="H66" s="9">
        <v>5.449E-15</v>
      </c>
      <c r="I66" s="9">
        <v>4.2015000000000002</v>
      </c>
      <c r="J66" s="9">
        <v>2.7030000000000002E-16</v>
      </c>
      <c r="K66" s="9">
        <v>7.2751000000000001</v>
      </c>
      <c r="L66" s="9" t="s">
        <v>227</v>
      </c>
      <c r="M66" s="9">
        <v>0</v>
      </c>
    </row>
    <row r="67" spans="1:13">
      <c r="A67" s="9" t="s">
        <v>39</v>
      </c>
      <c r="B67" s="9">
        <v>5.65</v>
      </c>
      <c r="C67" s="9" t="s">
        <v>255</v>
      </c>
      <c r="D67" s="9" t="s">
        <v>253</v>
      </c>
      <c r="E67" s="9" t="s">
        <v>254</v>
      </c>
      <c r="F67" s="9">
        <v>0</v>
      </c>
      <c r="G67" s="9">
        <v>2.4990000000000001</v>
      </c>
      <c r="H67" s="9">
        <v>5.449E-15</v>
      </c>
      <c r="I67" s="9">
        <v>4.2015000000000002</v>
      </c>
      <c r="J67" s="9">
        <v>3.0799999999999999E-14</v>
      </c>
      <c r="K67" s="9">
        <v>6.8487</v>
      </c>
      <c r="L67" s="9" t="s">
        <v>227</v>
      </c>
      <c r="M67" s="9">
        <v>5.65</v>
      </c>
    </row>
    <row r="68" spans="1:13">
      <c r="A68" s="9" t="s">
        <v>40</v>
      </c>
      <c r="B68" s="9">
        <v>0</v>
      </c>
      <c r="C68" s="9" t="s">
        <v>255</v>
      </c>
      <c r="D68" s="9" t="s">
        <v>253</v>
      </c>
      <c r="E68" s="9" t="s">
        <v>254</v>
      </c>
      <c r="F68" s="9">
        <v>0</v>
      </c>
      <c r="G68" s="9">
        <v>3.3220000000000001</v>
      </c>
      <c r="H68" s="9">
        <v>2.5149999999999999E-16</v>
      </c>
      <c r="I68" s="9">
        <v>0.57709999999999995</v>
      </c>
      <c r="J68" s="9">
        <v>1.089E-14</v>
      </c>
      <c r="K68" s="9">
        <v>9.3726000000000003</v>
      </c>
      <c r="L68" s="9" t="s">
        <v>228</v>
      </c>
      <c r="M68" s="9">
        <v>0</v>
      </c>
    </row>
    <row r="69" spans="1:13">
      <c r="A69" s="9" t="s">
        <v>40</v>
      </c>
      <c r="B69" s="9">
        <v>5.48</v>
      </c>
      <c r="C69" s="9" t="s">
        <v>255</v>
      </c>
      <c r="D69" s="9" t="s">
        <v>253</v>
      </c>
      <c r="E69" s="9" t="s">
        <v>254</v>
      </c>
      <c r="F69" s="9">
        <v>0</v>
      </c>
      <c r="G69" s="9">
        <v>3.3220000000000001</v>
      </c>
      <c r="H69" s="9">
        <v>2.5149999999999999E-16</v>
      </c>
      <c r="I69" s="9">
        <v>0.57709999999999995</v>
      </c>
      <c r="J69" s="9">
        <v>1.097E-14</v>
      </c>
      <c r="K69" s="9">
        <v>8.8412000000000006</v>
      </c>
      <c r="L69" s="9" t="s">
        <v>228</v>
      </c>
      <c r="M69" s="9">
        <v>5.48</v>
      </c>
    </row>
    <row r="70" spans="1:13">
      <c r="A70" s="9" t="s">
        <v>5</v>
      </c>
      <c r="B70" s="9">
        <v>0</v>
      </c>
      <c r="C70" s="9" t="s">
        <v>255</v>
      </c>
      <c r="D70" s="9" t="s">
        <v>253</v>
      </c>
      <c r="E70" s="9" t="s">
        <v>254</v>
      </c>
      <c r="F70" s="9">
        <v>0</v>
      </c>
      <c r="G70" s="9">
        <v>5.8140000000000001</v>
      </c>
      <c r="H70" s="9">
        <v>5.449E-15</v>
      </c>
      <c r="I70" s="9">
        <v>1.0532999999999999</v>
      </c>
      <c r="J70" s="9">
        <v>2.7030000000000002E-16</v>
      </c>
      <c r="K70" s="9">
        <v>15.0916</v>
      </c>
      <c r="L70" s="9" t="s">
        <v>229</v>
      </c>
      <c r="M70" s="9">
        <v>0</v>
      </c>
    </row>
    <row r="71" spans="1:13">
      <c r="A71" s="9" t="s">
        <v>5</v>
      </c>
      <c r="B71" s="9">
        <v>5.65</v>
      </c>
      <c r="C71" s="9" t="s">
        <v>255</v>
      </c>
      <c r="D71" s="9" t="s">
        <v>253</v>
      </c>
      <c r="E71" s="9" t="s">
        <v>254</v>
      </c>
      <c r="F71" s="9">
        <v>0</v>
      </c>
      <c r="G71" s="9">
        <v>5.8140000000000001</v>
      </c>
      <c r="H71" s="9">
        <v>5.449E-15</v>
      </c>
      <c r="I71" s="9">
        <v>1.0532999999999999</v>
      </c>
      <c r="J71" s="9">
        <v>3.0799999999999999E-14</v>
      </c>
      <c r="K71" s="9">
        <v>17.758500000000002</v>
      </c>
      <c r="L71" s="9" t="s">
        <v>229</v>
      </c>
      <c r="M71" s="9">
        <v>5.65</v>
      </c>
    </row>
    <row r="72" spans="1:13">
      <c r="A72" s="9" t="s">
        <v>6</v>
      </c>
      <c r="B72" s="9">
        <v>0</v>
      </c>
      <c r="C72" s="9" t="s">
        <v>255</v>
      </c>
      <c r="D72" s="9" t="s">
        <v>253</v>
      </c>
      <c r="E72" s="9" t="s">
        <v>254</v>
      </c>
      <c r="F72" s="9">
        <v>0</v>
      </c>
      <c r="G72" s="9">
        <v>8.3350000000000009</v>
      </c>
      <c r="H72" s="9">
        <v>5.462E-15</v>
      </c>
      <c r="I72" s="9">
        <v>5.7084999999999999</v>
      </c>
      <c r="J72" s="9">
        <v>2.1810000000000001E-14</v>
      </c>
      <c r="K72" s="9">
        <v>17.679200000000002</v>
      </c>
      <c r="L72" s="9" t="s">
        <v>230</v>
      </c>
      <c r="M72" s="9">
        <v>0</v>
      </c>
    </row>
    <row r="73" spans="1:13">
      <c r="A73" s="9" t="s">
        <v>6</v>
      </c>
      <c r="B73" s="9">
        <v>4.5599999999999996</v>
      </c>
      <c r="C73" s="9" t="s">
        <v>255</v>
      </c>
      <c r="D73" s="9" t="s">
        <v>253</v>
      </c>
      <c r="E73" s="9" t="s">
        <v>254</v>
      </c>
      <c r="F73" s="9">
        <v>0</v>
      </c>
      <c r="G73" s="9">
        <v>8.3350000000000009</v>
      </c>
      <c r="H73" s="9">
        <v>5.462E-15</v>
      </c>
      <c r="I73" s="9">
        <v>5.7084999999999999</v>
      </c>
      <c r="J73" s="9">
        <v>3.2849999999999999E-15</v>
      </c>
      <c r="K73" s="9">
        <v>20.337499999999999</v>
      </c>
      <c r="L73" s="9" t="s">
        <v>230</v>
      </c>
      <c r="M73" s="9">
        <v>4.5599999999999996</v>
      </c>
    </row>
    <row r="74" spans="1:13">
      <c r="A74" s="9" t="s">
        <v>7</v>
      </c>
      <c r="B74" s="9">
        <v>0</v>
      </c>
      <c r="C74" s="9" t="s">
        <v>255</v>
      </c>
      <c r="D74" s="9" t="s">
        <v>253</v>
      </c>
      <c r="E74" s="9" t="s">
        <v>254</v>
      </c>
      <c r="F74" s="9">
        <v>0</v>
      </c>
      <c r="G74" s="9">
        <v>58.131</v>
      </c>
      <c r="H74" s="9">
        <v>5.4660000000000005E-16</v>
      </c>
      <c r="I74" s="9">
        <v>0.32640000000000002</v>
      </c>
      <c r="J74" s="9">
        <v>7.8959999999999995E-16</v>
      </c>
      <c r="K74" s="9">
        <v>142.7886</v>
      </c>
      <c r="L74" s="9" t="s">
        <v>231</v>
      </c>
      <c r="M74" s="9">
        <v>0</v>
      </c>
    </row>
    <row r="75" spans="1:13">
      <c r="A75" s="9" t="s">
        <v>7</v>
      </c>
      <c r="B75" s="9">
        <v>5.5</v>
      </c>
      <c r="C75" s="9" t="s">
        <v>255</v>
      </c>
      <c r="D75" s="9" t="s">
        <v>253</v>
      </c>
      <c r="E75" s="9" t="s">
        <v>254</v>
      </c>
      <c r="F75" s="9">
        <v>0</v>
      </c>
      <c r="G75" s="9">
        <v>58.131</v>
      </c>
      <c r="H75" s="9">
        <v>5.4660000000000005E-16</v>
      </c>
      <c r="I75" s="9">
        <v>0.32640000000000002</v>
      </c>
      <c r="J75" s="9">
        <v>3.2360000000000001E-15</v>
      </c>
      <c r="K75" s="9">
        <v>176.93289999999999</v>
      </c>
      <c r="L75" s="9" t="s">
        <v>231</v>
      </c>
      <c r="M75" s="9">
        <v>5.5</v>
      </c>
    </row>
    <row r="76" spans="1:13">
      <c r="A76" s="9" t="s">
        <v>41</v>
      </c>
      <c r="B76" s="9">
        <v>0</v>
      </c>
      <c r="C76" s="9" t="s">
        <v>255</v>
      </c>
      <c r="D76" s="9" t="s">
        <v>253</v>
      </c>
      <c r="E76" s="9" t="s">
        <v>254</v>
      </c>
      <c r="F76" s="9">
        <v>0</v>
      </c>
      <c r="G76" s="9">
        <v>12.614000000000001</v>
      </c>
      <c r="H76" s="9">
        <v>1.7640000000000001E-15</v>
      </c>
      <c r="I76" s="9">
        <v>0.54659999999999997</v>
      </c>
      <c r="J76" s="9">
        <v>1.168E-15</v>
      </c>
      <c r="K76" s="9">
        <v>34.691200000000002</v>
      </c>
      <c r="L76" s="9" t="s">
        <v>232</v>
      </c>
      <c r="M76" s="9">
        <v>0</v>
      </c>
    </row>
    <row r="77" spans="1:13">
      <c r="A77" s="9" t="s">
        <v>41</v>
      </c>
      <c r="B77" s="9">
        <v>5.5</v>
      </c>
      <c r="C77" s="9" t="s">
        <v>255</v>
      </c>
      <c r="D77" s="9" t="s">
        <v>253</v>
      </c>
      <c r="E77" s="9" t="s">
        <v>254</v>
      </c>
      <c r="F77" s="9">
        <v>0</v>
      </c>
      <c r="G77" s="9">
        <v>12.614000000000001</v>
      </c>
      <c r="H77" s="9">
        <v>1.7640000000000001E-15</v>
      </c>
      <c r="I77" s="9">
        <v>0.54659999999999997</v>
      </c>
      <c r="J77" s="9">
        <v>9.3059999999999994E-15</v>
      </c>
      <c r="K77" s="9">
        <v>34.686599999999999</v>
      </c>
      <c r="L77" s="9" t="s">
        <v>232</v>
      </c>
      <c r="M77" s="9">
        <v>5.5</v>
      </c>
    </row>
    <row r="78" spans="1:13">
      <c r="A78" s="9" t="s">
        <v>42</v>
      </c>
      <c r="B78" s="9">
        <v>0</v>
      </c>
      <c r="C78" s="9" t="s">
        <v>255</v>
      </c>
      <c r="D78" s="9" t="s">
        <v>253</v>
      </c>
      <c r="E78" s="9" t="s">
        <v>254</v>
      </c>
      <c r="F78" s="9">
        <v>1.397E-12</v>
      </c>
      <c r="G78" s="9">
        <v>49.13</v>
      </c>
      <c r="H78" s="9">
        <v>7.5219999999999998E-16</v>
      </c>
      <c r="I78" s="9">
        <v>0.4229</v>
      </c>
      <c r="J78" s="9">
        <v>2.8000000000000001E-15</v>
      </c>
      <c r="K78" s="9">
        <v>150.8176</v>
      </c>
      <c r="L78" s="9" t="s">
        <v>233</v>
      </c>
      <c r="M78" s="9">
        <v>0</v>
      </c>
    </row>
    <row r="79" spans="1:13">
      <c r="A79" s="9" t="s">
        <v>42</v>
      </c>
      <c r="B79" s="9">
        <v>5.5764100000000001</v>
      </c>
      <c r="C79" s="9" t="s">
        <v>255</v>
      </c>
      <c r="D79" s="9" t="s">
        <v>253</v>
      </c>
      <c r="E79" s="9" t="s">
        <v>254</v>
      </c>
      <c r="F79" s="9">
        <v>1.397E-12</v>
      </c>
      <c r="G79" s="9">
        <v>49.13</v>
      </c>
      <c r="H79" s="9">
        <v>7.5219999999999998E-16</v>
      </c>
      <c r="I79" s="9">
        <v>0.4229</v>
      </c>
      <c r="J79" s="9">
        <v>1.629E-15</v>
      </c>
      <c r="K79" s="9">
        <v>123.1514</v>
      </c>
      <c r="L79" s="9" t="s">
        <v>233</v>
      </c>
      <c r="M79" s="9">
        <v>5.5764100000000001</v>
      </c>
    </row>
    <row r="80" spans="1:13">
      <c r="A80" s="9" t="s">
        <v>43</v>
      </c>
      <c r="B80" s="9">
        <v>0</v>
      </c>
      <c r="C80" s="9" t="s">
        <v>255</v>
      </c>
      <c r="D80" s="9" t="s">
        <v>253</v>
      </c>
      <c r="E80" s="9" t="s">
        <v>254</v>
      </c>
      <c r="F80" s="9">
        <v>0</v>
      </c>
      <c r="G80" s="9">
        <v>1.756</v>
      </c>
      <c r="H80" s="9">
        <v>5.4440000000000001E-15</v>
      </c>
      <c r="I80" s="9">
        <v>3.2057000000000002</v>
      </c>
      <c r="J80" s="9">
        <v>2.178E-14</v>
      </c>
      <c r="K80" s="9">
        <v>5.0983999999999998</v>
      </c>
      <c r="L80" s="9" t="s">
        <v>234</v>
      </c>
      <c r="M80" s="9">
        <v>0</v>
      </c>
    </row>
    <row r="81" spans="1:13">
      <c r="A81" s="9" t="s">
        <v>43</v>
      </c>
      <c r="B81" s="9">
        <v>5.65</v>
      </c>
      <c r="C81" s="9" t="s">
        <v>255</v>
      </c>
      <c r="D81" s="9" t="s">
        <v>253</v>
      </c>
      <c r="E81" s="9" t="s">
        <v>254</v>
      </c>
      <c r="F81" s="9">
        <v>0</v>
      </c>
      <c r="G81" s="9">
        <v>1.756</v>
      </c>
      <c r="H81" s="9">
        <v>5.4440000000000001E-15</v>
      </c>
      <c r="I81" s="9">
        <v>3.2057000000000002</v>
      </c>
      <c r="J81" s="9">
        <v>8.9829999999999994E-15</v>
      </c>
      <c r="K81" s="9">
        <v>4.8307000000000002</v>
      </c>
      <c r="L81" s="9" t="s">
        <v>234</v>
      </c>
      <c r="M81" s="9">
        <v>5.65</v>
      </c>
    </row>
    <row r="82" spans="1:13">
      <c r="A82" s="9" t="s">
        <v>44</v>
      </c>
      <c r="B82" s="9">
        <v>0</v>
      </c>
      <c r="C82" s="9" t="s">
        <v>255</v>
      </c>
      <c r="D82" s="9" t="s">
        <v>253</v>
      </c>
      <c r="E82" s="9" t="s">
        <v>254</v>
      </c>
      <c r="F82" s="9">
        <v>0</v>
      </c>
      <c r="G82" s="9">
        <v>2.782</v>
      </c>
      <c r="H82" s="9">
        <v>5.4499999999999998E-15</v>
      </c>
      <c r="I82" s="9">
        <v>0.42170000000000002</v>
      </c>
      <c r="J82" s="9">
        <v>5.2470000000000003E-16</v>
      </c>
      <c r="K82" s="9">
        <v>7.7676999999999996</v>
      </c>
      <c r="L82" s="9" t="s">
        <v>235</v>
      </c>
      <c r="M82" s="9">
        <v>0</v>
      </c>
    </row>
    <row r="83" spans="1:13">
      <c r="A83" s="9" t="s">
        <v>44</v>
      </c>
      <c r="B83" s="9">
        <v>5.48</v>
      </c>
      <c r="C83" s="9" t="s">
        <v>255</v>
      </c>
      <c r="D83" s="9" t="s">
        <v>253</v>
      </c>
      <c r="E83" s="9" t="s">
        <v>254</v>
      </c>
      <c r="F83" s="9">
        <v>0</v>
      </c>
      <c r="G83" s="9">
        <v>2.782</v>
      </c>
      <c r="H83" s="9">
        <v>5.4499999999999998E-15</v>
      </c>
      <c r="I83" s="9">
        <v>0.42170000000000002</v>
      </c>
      <c r="J83" s="9">
        <v>2.9889999999999999E-14</v>
      </c>
      <c r="K83" s="9">
        <v>7.5007999999999999</v>
      </c>
      <c r="L83" s="9" t="s">
        <v>235</v>
      </c>
      <c r="M83" s="9">
        <v>5.48</v>
      </c>
    </row>
    <row r="84" spans="1:13">
      <c r="A84" s="9" t="s">
        <v>8</v>
      </c>
      <c r="B84" s="9">
        <v>0</v>
      </c>
      <c r="C84" s="9" t="s">
        <v>255</v>
      </c>
      <c r="D84" s="9" t="s">
        <v>253</v>
      </c>
      <c r="E84" s="9" t="s">
        <v>254</v>
      </c>
      <c r="F84" s="9">
        <v>0</v>
      </c>
      <c r="G84" s="9">
        <v>4.6219999999999999</v>
      </c>
      <c r="H84" s="9">
        <v>5.4440000000000001E-15</v>
      </c>
      <c r="I84" s="9">
        <v>0.83420000000000005</v>
      </c>
      <c r="J84" s="9">
        <v>2.178E-14</v>
      </c>
      <c r="K84" s="9">
        <v>11.9315</v>
      </c>
      <c r="L84" s="9" t="s">
        <v>236</v>
      </c>
      <c r="M84" s="9">
        <v>0</v>
      </c>
    </row>
    <row r="85" spans="1:13">
      <c r="A85" s="9" t="s">
        <v>8</v>
      </c>
      <c r="B85" s="9">
        <v>5.65</v>
      </c>
      <c r="C85" s="9" t="s">
        <v>255</v>
      </c>
      <c r="D85" s="9" t="s">
        <v>253</v>
      </c>
      <c r="E85" s="9" t="s">
        <v>254</v>
      </c>
      <c r="F85" s="9">
        <v>0</v>
      </c>
      <c r="G85" s="9">
        <v>4.6219999999999999</v>
      </c>
      <c r="H85" s="9">
        <v>5.4440000000000001E-15</v>
      </c>
      <c r="I85" s="9">
        <v>0.83420000000000005</v>
      </c>
      <c r="J85" s="9">
        <v>8.9829999999999994E-15</v>
      </c>
      <c r="K85" s="9">
        <v>14.1821</v>
      </c>
      <c r="L85" s="9" t="s">
        <v>236</v>
      </c>
      <c r="M85" s="9">
        <v>5.65</v>
      </c>
    </row>
    <row r="86" spans="1:13">
      <c r="A86" s="9" t="s">
        <v>9</v>
      </c>
      <c r="B86" s="9">
        <v>0</v>
      </c>
      <c r="C86" s="9" t="s">
        <v>255</v>
      </c>
      <c r="D86" s="9" t="s">
        <v>253</v>
      </c>
      <c r="E86" s="9" t="s">
        <v>254</v>
      </c>
      <c r="F86" s="9">
        <v>0</v>
      </c>
      <c r="G86" s="9">
        <v>5.3220000000000001</v>
      </c>
      <c r="H86" s="9">
        <v>1.0920000000000001E-14</v>
      </c>
      <c r="I86" s="9">
        <v>4.3380000000000001</v>
      </c>
      <c r="J86" s="9">
        <v>2.1770000000000002E-14</v>
      </c>
      <c r="K86" s="9">
        <v>10.983000000000001</v>
      </c>
      <c r="L86" s="9" t="s">
        <v>237</v>
      </c>
      <c r="M86" s="9">
        <v>0</v>
      </c>
    </row>
    <row r="87" spans="1:13">
      <c r="A87" s="9" t="s">
        <v>9</v>
      </c>
      <c r="B87" s="9">
        <v>4.5599999999999996</v>
      </c>
      <c r="C87" s="9" t="s">
        <v>255</v>
      </c>
      <c r="D87" s="9" t="s">
        <v>253</v>
      </c>
      <c r="E87" s="9" t="s">
        <v>254</v>
      </c>
      <c r="F87" s="9">
        <v>0</v>
      </c>
      <c r="G87" s="9">
        <v>5.3220000000000001</v>
      </c>
      <c r="H87" s="9">
        <v>1.0920000000000001E-14</v>
      </c>
      <c r="I87" s="9">
        <v>4.3380000000000001</v>
      </c>
      <c r="J87" s="9">
        <v>7.1510000000000003E-14</v>
      </c>
      <c r="K87" s="9">
        <v>13.301500000000001</v>
      </c>
      <c r="L87" s="9" t="s">
        <v>237</v>
      </c>
      <c r="M87" s="9">
        <v>4.5599999999999996</v>
      </c>
    </row>
    <row r="88" spans="1:13">
      <c r="A88" s="9" t="s">
        <v>10</v>
      </c>
      <c r="B88" s="9">
        <v>0</v>
      </c>
      <c r="C88" s="9" t="s">
        <v>255</v>
      </c>
      <c r="D88" s="9" t="s">
        <v>253</v>
      </c>
      <c r="E88" s="9" t="s">
        <v>254</v>
      </c>
      <c r="F88" s="9">
        <v>0</v>
      </c>
      <c r="G88" s="9">
        <v>42.158000000000001</v>
      </c>
      <c r="H88" s="9">
        <v>6.891E-16</v>
      </c>
      <c r="I88" s="9">
        <v>0.22409999999999999</v>
      </c>
      <c r="J88" s="9">
        <v>1.3779999999999999E-15</v>
      </c>
      <c r="K88" s="9">
        <v>102.78660000000001</v>
      </c>
      <c r="L88" s="9" t="s">
        <v>238</v>
      </c>
      <c r="M88" s="9">
        <v>0</v>
      </c>
    </row>
    <row r="89" spans="1:13">
      <c r="A89" s="9" t="s">
        <v>10</v>
      </c>
      <c r="B89" s="9">
        <v>5.5</v>
      </c>
      <c r="C89" s="9" t="s">
        <v>255</v>
      </c>
      <c r="D89" s="9" t="s">
        <v>253</v>
      </c>
      <c r="E89" s="9" t="s">
        <v>254</v>
      </c>
      <c r="F89" s="9">
        <v>0</v>
      </c>
      <c r="G89" s="9">
        <v>42.158000000000001</v>
      </c>
      <c r="H89" s="9">
        <v>6.891E-16</v>
      </c>
      <c r="I89" s="9">
        <v>0.22409999999999999</v>
      </c>
      <c r="J89" s="9">
        <v>2.4120000000000001E-15</v>
      </c>
      <c r="K89" s="9">
        <v>129.08269999999999</v>
      </c>
      <c r="L89" s="9" t="s">
        <v>238</v>
      </c>
      <c r="M89" s="9">
        <v>5.5</v>
      </c>
    </row>
    <row r="90" spans="1:13">
      <c r="A90" s="9" t="s">
        <v>45</v>
      </c>
      <c r="B90" s="9">
        <v>0</v>
      </c>
      <c r="C90" s="9" t="s">
        <v>255</v>
      </c>
      <c r="D90" s="9" t="s">
        <v>253</v>
      </c>
      <c r="E90" s="9" t="s">
        <v>254</v>
      </c>
      <c r="F90" s="9">
        <v>0</v>
      </c>
      <c r="G90" s="9">
        <v>9.4149999999999991</v>
      </c>
      <c r="H90" s="9">
        <v>3.328E-15</v>
      </c>
      <c r="I90" s="9">
        <v>0.39839999999999998</v>
      </c>
      <c r="J90" s="9">
        <v>1.156E-14</v>
      </c>
      <c r="K90" s="9">
        <v>25.8902</v>
      </c>
      <c r="L90" s="9" t="s">
        <v>239</v>
      </c>
      <c r="M90" s="9">
        <v>0</v>
      </c>
    </row>
    <row r="91" spans="1:13">
      <c r="A91" s="9" t="s">
        <v>45</v>
      </c>
      <c r="B91" s="9">
        <v>5.5</v>
      </c>
      <c r="C91" s="9" t="s">
        <v>255</v>
      </c>
      <c r="D91" s="9" t="s">
        <v>253</v>
      </c>
      <c r="E91" s="9" t="s">
        <v>254</v>
      </c>
      <c r="F91" s="9">
        <v>0</v>
      </c>
      <c r="G91" s="9">
        <v>9.4149999999999991</v>
      </c>
      <c r="H91" s="9">
        <v>3.328E-15</v>
      </c>
      <c r="I91" s="9">
        <v>0.39839999999999998</v>
      </c>
      <c r="J91" s="9">
        <v>9.9790000000000006E-15</v>
      </c>
      <c r="K91" s="9">
        <v>25.8903</v>
      </c>
      <c r="L91" s="9" t="s">
        <v>239</v>
      </c>
      <c r="M91" s="9">
        <v>5.5</v>
      </c>
    </row>
    <row r="92" spans="1:13">
      <c r="A92" s="9" t="s">
        <v>46</v>
      </c>
      <c r="B92" s="9">
        <v>0</v>
      </c>
      <c r="C92" s="9" t="s">
        <v>255</v>
      </c>
      <c r="D92" s="9" t="s">
        <v>253</v>
      </c>
      <c r="E92" s="9" t="s">
        <v>254</v>
      </c>
      <c r="F92" s="9">
        <v>7.2809999999999995E-14</v>
      </c>
      <c r="G92" s="9">
        <v>35.539000000000001</v>
      </c>
      <c r="H92" s="9">
        <v>4.6470000000000004E-16</v>
      </c>
      <c r="I92" s="9">
        <v>0.33189999999999997</v>
      </c>
      <c r="J92" s="9">
        <v>2.9050000000000001E-15</v>
      </c>
      <c r="K92" s="9">
        <v>109.70950000000001</v>
      </c>
      <c r="L92" s="9" t="s">
        <v>240</v>
      </c>
      <c r="M92" s="9">
        <v>0</v>
      </c>
    </row>
    <row r="93" spans="1:13">
      <c r="A93" s="9" t="s">
        <v>46</v>
      </c>
      <c r="B93" s="9">
        <v>5.5764100000000001</v>
      </c>
      <c r="C93" s="9" t="s">
        <v>255</v>
      </c>
      <c r="D93" s="9" t="s">
        <v>253</v>
      </c>
      <c r="E93" s="9" t="s">
        <v>254</v>
      </c>
      <c r="F93" s="9">
        <v>7.2809999999999995E-14</v>
      </c>
      <c r="G93" s="9">
        <v>35.539000000000001</v>
      </c>
      <c r="H93" s="9">
        <v>4.6470000000000004E-16</v>
      </c>
      <c r="I93" s="9">
        <v>0.33189999999999997</v>
      </c>
      <c r="J93" s="9">
        <v>3.143E-15</v>
      </c>
      <c r="K93" s="9">
        <v>88.473699999999994</v>
      </c>
      <c r="L93" s="9" t="s">
        <v>240</v>
      </c>
      <c r="M93" s="9">
        <v>5.5764100000000001</v>
      </c>
    </row>
    <row r="94" spans="1:13">
      <c r="A94" s="9" t="s">
        <v>47</v>
      </c>
      <c r="B94" s="9">
        <v>0</v>
      </c>
      <c r="C94" s="9" t="s">
        <v>255</v>
      </c>
      <c r="D94" s="9" t="s">
        <v>253</v>
      </c>
      <c r="E94" s="9" t="s">
        <v>254</v>
      </c>
      <c r="F94" s="9">
        <v>0</v>
      </c>
      <c r="G94" s="9">
        <v>1.141</v>
      </c>
      <c r="H94" s="9">
        <v>1.088E-14</v>
      </c>
      <c r="I94" s="9">
        <v>2.3679999999999999</v>
      </c>
      <c r="J94" s="9">
        <v>2.178E-14</v>
      </c>
      <c r="K94" s="9">
        <v>2.9860000000000002</v>
      </c>
      <c r="L94" s="9" t="s">
        <v>241</v>
      </c>
      <c r="M94" s="9">
        <v>0</v>
      </c>
    </row>
    <row r="95" spans="1:13">
      <c r="A95" s="9" t="s">
        <v>47</v>
      </c>
      <c r="B95" s="9">
        <v>5.65</v>
      </c>
      <c r="C95" s="9" t="s">
        <v>255</v>
      </c>
      <c r="D95" s="9" t="s">
        <v>253</v>
      </c>
      <c r="E95" s="9" t="s">
        <v>254</v>
      </c>
      <c r="F95" s="9">
        <v>0</v>
      </c>
      <c r="G95" s="9">
        <v>1.141</v>
      </c>
      <c r="H95" s="9">
        <v>1.088E-14</v>
      </c>
      <c r="I95" s="9">
        <v>2.3679999999999999</v>
      </c>
      <c r="J95" s="9">
        <v>3.9729999999999998E-14</v>
      </c>
      <c r="K95" s="9">
        <v>3.5369000000000002</v>
      </c>
      <c r="L95" s="9" t="s">
        <v>241</v>
      </c>
      <c r="M95" s="9">
        <v>5.65</v>
      </c>
    </row>
    <row r="96" spans="1:13">
      <c r="A96" s="9" t="s">
        <v>48</v>
      </c>
      <c r="B96" s="9">
        <v>0</v>
      </c>
      <c r="C96" s="9" t="s">
        <v>255</v>
      </c>
      <c r="D96" s="9" t="s">
        <v>253</v>
      </c>
      <c r="E96" s="9" t="s">
        <v>254</v>
      </c>
      <c r="F96" s="9">
        <v>0</v>
      </c>
      <c r="G96" s="9">
        <v>2.569</v>
      </c>
      <c r="H96" s="9">
        <v>5.4459999999999997E-15</v>
      </c>
      <c r="I96" s="9">
        <v>0.19670000000000001</v>
      </c>
      <c r="J96" s="9">
        <v>4.3550000000000001E-14</v>
      </c>
      <c r="K96" s="9">
        <v>6.0750000000000002</v>
      </c>
      <c r="L96" s="9" t="s">
        <v>242</v>
      </c>
      <c r="M96" s="9">
        <v>0</v>
      </c>
    </row>
    <row r="97" spans="1:13">
      <c r="A97" s="9" t="s">
        <v>48</v>
      </c>
      <c r="B97" s="9">
        <v>5.48</v>
      </c>
      <c r="C97" s="9" t="s">
        <v>255</v>
      </c>
      <c r="D97" s="9" t="s">
        <v>253</v>
      </c>
      <c r="E97" s="9" t="s">
        <v>254</v>
      </c>
      <c r="F97" s="9">
        <v>0</v>
      </c>
      <c r="G97" s="9">
        <v>2.569</v>
      </c>
      <c r="H97" s="9">
        <v>5.4459999999999997E-15</v>
      </c>
      <c r="I97" s="9">
        <v>0.19670000000000001</v>
      </c>
      <c r="J97" s="9">
        <v>1.396E-14</v>
      </c>
      <c r="K97" s="9">
        <v>8.0276999999999994</v>
      </c>
      <c r="L97" s="9" t="s">
        <v>242</v>
      </c>
      <c r="M97" s="9">
        <v>5.48</v>
      </c>
    </row>
    <row r="98" spans="1:13">
      <c r="A98" s="9" t="s">
        <v>49</v>
      </c>
      <c r="B98" s="9">
        <v>0</v>
      </c>
      <c r="C98" s="9" t="s">
        <v>255</v>
      </c>
      <c r="D98" s="9" t="s">
        <v>253</v>
      </c>
      <c r="E98" s="9" t="s">
        <v>254</v>
      </c>
      <c r="F98" s="9">
        <v>0</v>
      </c>
      <c r="G98" s="9">
        <v>2.4350000000000001</v>
      </c>
      <c r="H98" s="9">
        <v>1.088E-14</v>
      </c>
      <c r="I98" s="9">
        <v>0.48209999999999997</v>
      </c>
      <c r="J98" s="9">
        <v>2.178E-14</v>
      </c>
      <c r="K98" s="9">
        <v>5.8552999999999997</v>
      </c>
      <c r="L98" s="9" t="s">
        <v>243</v>
      </c>
      <c r="M98" s="9">
        <v>0</v>
      </c>
    </row>
    <row r="99" spans="1:13">
      <c r="A99" s="9" t="s">
        <v>49</v>
      </c>
      <c r="B99" s="9">
        <v>5.65</v>
      </c>
      <c r="C99" s="9" t="s">
        <v>255</v>
      </c>
      <c r="D99" s="9" t="s">
        <v>253</v>
      </c>
      <c r="E99" s="9" t="s">
        <v>254</v>
      </c>
      <c r="F99" s="9">
        <v>0</v>
      </c>
      <c r="G99" s="9">
        <v>2.4350000000000001</v>
      </c>
      <c r="H99" s="9">
        <v>1.088E-14</v>
      </c>
      <c r="I99" s="9">
        <v>0.48209999999999997</v>
      </c>
      <c r="J99" s="9">
        <v>3.9729999999999998E-14</v>
      </c>
      <c r="K99" s="9">
        <v>7.9074999999999998</v>
      </c>
      <c r="L99" s="9" t="s">
        <v>243</v>
      </c>
      <c r="M99" s="9">
        <v>5.65</v>
      </c>
    </row>
    <row r="100" spans="1:13">
      <c r="A100" s="9" t="s">
        <v>50</v>
      </c>
      <c r="B100" s="9">
        <v>0</v>
      </c>
      <c r="C100" s="9" t="s">
        <v>255</v>
      </c>
      <c r="D100" s="9" t="s">
        <v>253</v>
      </c>
      <c r="E100" s="9" t="s">
        <v>254</v>
      </c>
      <c r="F100" s="9">
        <v>0</v>
      </c>
      <c r="G100" s="9">
        <v>2.0790000000000002</v>
      </c>
      <c r="H100" s="9">
        <v>1.09E-14</v>
      </c>
      <c r="I100" s="9">
        <v>2.9885000000000002</v>
      </c>
      <c r="J100" s="9">
        <v>5.9170000000000003E-16</v>
      </c>
      <c r="K100" s="9">
        <v>3.4952999999999999</v>
      </c>
      <c r="L100" s="9" t="s">
        <v>244</v>
      </c>
      <c r="M100" s="9">
        <v>0</v>
      </c>
    </row>
    <row r="101" spans="1:13">
      <c r="A101" s="9" t="s">
        <v>50</v>
      </c>
      <c r="B101" s="9">
        <v>4.5599999999999996</v>
      </c>
      <c r="C101" s="9" t="s">
        <v>255</v>
      </c>
      <c r="D101" s="9" t="s">
        <v>253</v>
      </c>
      <c r="E101" s="9" t="s">
        <v>254</v>
      </c>
      <c r="F101" s="9">
        <v>0</v>
      </c>
      <c r="G101" s="9">
        <v>2.0790000000000002</v>
      </c>
      <c r="H101" s="9">
        <v>1.09E-14</v>
      </c>
      <c r="I101" s="9">
        <v>2.9885000000000002</v>
      </c>
      <c r="J101" s="9">
        <v>4.973E-14</v>
      </c>
      <c r="K101" s="9">
        <v>6.1337000000000002</v>
      </c>
      <c r="L101" s="9" t="s">
        <v>244</v>
      </c>
      <c r="M101" s="9">
        <v>4.5599999999999996</v>
      </c>
    </row>
    <row r="102" spans="1:13">
      <c r="A102" s="9" t="s">
        <v>51</v>
      </c>
      <c r="B102" s="9">
        <v>0</v>
      </c>
      <c r="C102" s="9" t="s">
        <v>255</v>
      </c>
      <c r="D102" s="9" t="s">
        <v>253</v>
      </c>
      <c r="E102" s="9" t="s">
        <v>254</v>
      </c>
      <c r="F102" s="9">
        <v>0</v>
      </c>
      <c r="G102" s="9">
        <v>20.023</v>
      </c>
      <c r="H102" s="9">
        <v>4.1110000000000001E-16</v>
      </c>
      <c r="I102" s="9">
        <v>0.27929999999999999</v>
      </c>
      <c r="J102" s="9">
        <v>1.396E-15</v>
      </c>
      <c r="K102" s="9">
        <v>45.777299999999997</v>
      </c>
      <c r="L102" s="9" t="s">
        <v>245</v>
      </c>
      <c r="M102" s="9">
        <v>0</v>
      </c>
    </row>
    <row r="103" spans="1:13">
      <c r="A103" s="9" t="s">
        <v>51</v>
      </c>
      <c r="B103" s="9">
        <v>5.5</v>
      </c>
      <c r="C103" s="9" t="s">
        <v>255</v>
      </c>
      <c r="D103" s="9" t="s">
        <v>253</v>
      </c>
      <c r="E103" s="9" t="s">
        <v>254</v>
      </c>
      <c r="F103" s="9">
        <v>0</v>
      </c>
      <c r="G103" s="9">
        <v>20.023</v>
      </c>
      <c r="H103" s="9">
        <v>4.1110000000000001E-16</v>
      </c>
      <c r="I103" s="9">
        <v>0.27929999999999999</v>
      </c>
      <c r="J103" s="9">
        <v>1.249E-15</v>
      </c>
      <c r="K103" s="9">
        <v>64.352999999999994</v>
      </c>
      <c r="L103" s="9" t="s">
        <v>245</v>
      </c>
      <c r="M103" s="9">
        <v>5.5</v>
      </c>
    </row>
    <row r="104" spans="1:13">
      <c r="A104" s="9" t="s">
        <v>52</v>
      </c>
      <c r="B104" s="9">
        <v>0</v>
      </c>
      <c r="C104" s="9" t="s">
        <v>255</v>
      </c>
      <c r="D104" s="9" t="s">
        <v>253</v>
      </c>
      <c r="E104" s="9" t="s">
        <v>254</v>
      </c>
      <c r="F104" s="9">
        <v>0</v>
      </c>
      <c r="G104" s="9">
        <v>5.2460000000000004</v>
      </c>
      <c r="H104" s="9">
        <v>2.89E-15</v>
      </c>
      <c r="I104" s="9">
        <v>0.2218</v>
      </c>
      <c r="J104" s="9">
        <v>2.1319999999999999E-15</v>
      </c>
      <c r="K104" s="9">
        <v>14.429399999999999</v>
      </c>
      <c r="L104" s="9" t="s">
        <v>246</v>
      </c>
      <c r="M104" s="9">
        <v>0</v>
      </c>
    </row>
    <row r="105" spans="1:13">
      <c r="A105" s="9" t="s">
        <v>52</v>
      </c>
      <c r="B105" s="9">
        <v>5.5</v>
      </c>
      <c r="C105" s="9" t="s">
        <v>255</v>
      </c>
      <c r="D105" s="9" t="s">
        <v>253</v>
      </c>
      <c r="E105" s="9" t="s">
        <v>254</v>
      </c>
      <c r="F105" s="9">
        <v>0</v>
      </c>
      <c r="G105" s="9">
        <v>5.2460000000000004</v>
      </c>
      <c r="H105" s="9">
        <v>2.89E-15</v>
      </c>
      <c r="I105" s="9">
        <v>0.2218</v>
      </c>
      <c r="J105" s="9">
        <v>1.672E-14</v>
      </c>
      <c r="K105" s="9">
        <v>14.4253</v>
      </c>
      <c r="L105" s="9" t="s">
        <v>246</v>
      </c>
      <c r="M105" s="9">
        <v>5.5</v>
      </c>
    </row>
    <row r="106" spans="1:13">
      <c r="A106" s="9" t="s">
        <v>53</v>
      </c>
      <c r="B106" s="9">
        <v>0</v>
      </c>
      <c r="C106" s="9" t="s">
        <v>255</v>
      </c>
      <c r="D106" s="9" t="s">
        <v>253</v>
      </c>
      <c r="E106" s="9" t="s">
        <v>254</v>
      </c>
      <c r="F106" s="9">
        <v>7.1630000000000006E-14</v>
      </c>
      <c r="G106" s="9">
        <v>16.890999999999998</v>
      </c>
      <c r="H106" s="9">
        <v>3.9839999999999998E-16</v>
      </c>
      <c r="I106" s="9">
        <v>0.16750000000000001</v>
      </c>
      <c r="J106" s="9">
        <v>5.4610000000000002E-15</v>
      </c>
      <c r="K106" s="9">
        <v>54.572400000000002</v>
      </c>
      <c r="L106" s="9" t="s">
        <v>247</v>
      </c>
      <c r="M106" s="9">
        <v>0</v>
      </c>
    </row>
    <row r="107" spans="1:13">
      <c r="A107" s="9" t="s">
        <v>53</v>
      </c>
      <c r="B107" s="9">
        <v>5.5764100000000001</v>
      </c>
      <c r="C107" s="9" t="s">
        <v>255</v>
      </c>
      <c r="D107" s="9" t="s">
        <v>253</v>
      </c>
      <c r="E107" s="9" t="s">
        <v>254</v>
      </c>
      <c r="F107" s="9">
        <v>7.1630000000000006E-14</v>
      </c>
      <c r="G107" s="9">
        <v>16.890999999999998</v>
      </c>
      <c r="H107" s="9">
        <v>3.9839999999999998E-16</v>
      </c>
      <c r="I107" s="9">
        <v>0.16750000000000001</v>
      </c>
      <c r="J107" s="9">
        <v>5.6989999999999997E-15</v>
      </c>
      <c r="K107" s="9">
        <v>39.620399999999997</v>
      </c>
      <c r="L107" s="9" t="s">
        <v>247</v>
      </c>
      <c r="M107" s="9">
        <v>5.5764100000000001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107"/>
  <sheetViews>
    <sheetView workbookViewId="0">
      <selection activeCell="N8" sqref="N8"/>
    </sheetView>
  </sheetViews>
  <sheetFormatPr defaultRowHeight="14.25"/>
  <cols>
    <col min="1" max="2" width="9" style="9" customWidth="1"/>
    <col min="3" max="3" width="12.75" style="9" bestFit="1" customWidth="1"/>
    <col min="4" max="4" width="10.75" style="9" bestFit="1" customWidth="1"/>
    <col min="5" max="5" width="11" style="9" bestFit="1" customWidth="1"/>
    <col min="6" max="6" width="9" style="9" customWidth="1"/>
    <col min="7" max="7" width="11" style="9" bestFit="1" customWidth="1"/>
    <col min="8" max="8" width="9" style="9" customWidth="1"/>
    <col min="9" max="9" width="11" style="9" bestFit="1" customWidth="1"/>
    <col min="10" max="10" width="9" style="9" customWidth="1"/>
    <col min="11" max="11" width="12.375" style="9" bestFit="1" customWidth="1"/>
    <col min="12" max="12" width="12.875" style="9" bestFit="1" customWidth="1"/>
    <col min="13" max="16384" width="9" style="9"/>
  </cols>
  <sheetData>
    <row r="1" spans="1:12" ht="15">
      <c r="A1" s="77" t="s">
        <v>179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ht="15">
      <c r="A2" s="79" t="s">
        <v>180</v>
      </c>
      <c r="B2" s="79" t="s">
        <v>181</v>
      </c>
      <c r="C2" s="79" t="s">
        <v>182</v>
      </c>
      <c r="D2" s="79" t="s">
        <v>183</v>
      </c>
      <c r="E2" s="79" t="s">
        <v>184</v>
      </c>
      <c r="F2" s="79" t="s">
        <v>185</v>
      </c>
      <c r="G2" s="79" t="s">
        <v>186</v>
      </c>
      <c r="H2" s="79" t="s">
        <v>187</v>
      </c>
      <c r="I2" s="79" t="s">
        <v>188</v>
      </c>
      <c r="J2" s="79" t="s">
        <v>189</v>
      </c>
      <c r="K2" s="79" t="s">
        <v>190</v>
      </c>
      <c r="L2" s="79" t="s">
        <v>191</v>
      </c>
    </row>
    <row r="3" spans="1:12">
      <c r="A3" s="80" t="s">
        <v>192</v>
      </c>
      <c r="B3" s="80" t="s">
        <v>0</v>
      </c>
      <c r="C3" s="80" t="s">
        <v>192</v>
      </c>
      <c r="D3" s="80" t="s">
        <v>192</v>
      </c>
      <c r="E3" s="80" t="s">
        <v>193</v>
      </c>
      <c r="F3" s="80" t="s">
        <v>193</v>
      </c>
      <c r="G3" s="80" t="s">
        <v>193</v>
      </c>
      <c r="H3" s="80" t="s">
        <v>1</v>
      </c>
      <c r="I3" s="80" t="s">
        <v>1</v>
      </c>
      <c r="J3" s="80" t="s">
        <v>1</v>
      </c>
      <c r="K3" s="80" t="s">
        <v>192</v>
      </c>
      <c r="L3" s="80" t="s">
        <v>0</v>
      </c>
    </row>
    <row r="4" spans="1:12">
      <c r="A4" s="101" t="s">
        <v>125</v>
      </c>
      <c r="B4" s="101">
        <v>0</v>
      </c>
      <c r="C4" s="101" t="s">
        <v>249</v>
      </c>
      <c r="D4" s="101" t="s">
        <v>195</v>
      </c>
      <c r="E4" s="101">
        <v>-2.3839999999999999</v>
      </c>
      <c r="F4" s="101">
        <v>2.6179999999999999</v>
      </c>
      <c r="G4" s="101">
        <v>-1.5529999999999999</v>
      </c>
      <c r="H4" s="101">
        <v>0.64359999999999995</v>
      </c>
      <c r="I4" s="101">
        <v>-3.3224</v>
      </c>
      <c r="J4" s="101">
        <v>7.2710999999999997</v>
      </c>
      <c r="K4" s="101" t="s">
        <v>196</v>
      </c>
      <c r="L4" s="101">
        <v>0</v>
      </c>
    </row>
    <row r="5" spans="1:12">
      <c r="A5" s="101" t="s">
        <v>125</v>
      </c>
      <c r="B5" s="101">
        <v>3.9</v>
      </c>
      <c r="C5" s="101" t="s">
        <v>249</v>
      </c>
      <c r="D5" s="101" t="s">
        <v>195</v>
      </c>
      <c r="E5" s="101">
        <v>-2.3839999999999999</v>
      </c>
      <c r="F5" s="101">
        <v>2.6179999999999999</v>
      </c>
      <c r="G5" s="101">
        <v>-1.5529999999999999</v>
      </c>
      <c r="H5" s="101">
        <v>0.64359999999999995</v>
      </c>
      <c r="I5" s="101">
        <v>2.7330000000000001</v>
      </c>
      <c r="J5" s="101">
        <v>-2.9386000000000001</v>
      </c>
      <c r="K5" s="101" t="s">
        <v>196</v>
      </c>
      <c r="L5" s="101">
        <v>3.9</v>
      </c>
    </row>
    <row r="6" spans="1:12">
      <c r="A6" s="101" t="s">
        <v>126</v>
      </c>
      <c r="B6" s="101">
        <v>0</v>
      </c>
      <c r="C6" s="101" t="s">
        <v>249</v>
      </c>
      <c r="D6" s="101" t="s">
        <v>195</v>
      </c>
      <c r="E6" s="101">
        <v>-0.92700000000000005</v>
      </c>
      <c r="F6" s="101">
        <v>3.1579999999999999</v>
      </c>
      <c r="G6" s="101">
        <v>1.7000000000000001E-2</v>
      </c>
      <c r="H6" s="101">
        <v>0.64359999999999995</v>
      </c>
      <c r="I6" s="101">
        <v>0.1053</v>
      </c>
      <c r="J6" s="101">
        <v>7.9436999999999998</v>
      </c>
      <c r="K6" s="101" t="s">
        <v>197</v>
      </c>
      <c r="L6" s="101">
        <v>0</v>
      </c>
    </row>
    <row r="7" spans="1:12">
      <c r="A7" s="101" t="s">
        <v>126</v>
      </c>
      <c r="B7" s="101">
        <v>3.9</v>
      </c>
      <c r="C7" s="101" t="s">
        <v>249</v>
      </c>
      <c r="D7" s="101" t="s">
        <v>195</v>
      </c>
      <c r="E7" s="101">
        <v>-0.92700000000000005</v>
      </c>
      <c r="F7" s="101">
        <v>3.1579999999999999</v>
      </c>
      <c r="G7" s="101">
        <v>1.7000000000000001E-2</v>
      </c>
      <c r="H7" s="101">
        <v>0.64359999999999995</v>
      </c>
      <c r="I7" s="101">
        <v>4.0399999999999998E-2</v>
      </c>
      <c r="J7" s="101">
        <v>-4.3733000000000004</v>
      </c>
      <c r="K7" s="101" t="s">
        <v>197</v>
      </c>
      <c r="L7" s="101">
        <v>3.9</v>
      </c>
    </row>
    <row r="8" spans="1:12">
      <c r="A8" s="101" t="s">
        <v>127</v>
      </c>
      <c r="B8" s="101">
        <v>0</v>
      </c>
      <c r="C8" s="101" t="s">
        <v>249</v>
      </c>
      <c r="D8" s="101" t="s">
        <v>195</v>
      </c>
      <c r="E8" s="101">
        <v>3.302</v>
      </c>
      <c r="F8" s="101">
        <v>1</v>
      </c>
      <c r="G8" s="101">
        <v>4.4029999999999996</v>
      </c>
      <c r="H8" s="101">
        <v>0.64359999999999995</v>
      </c>
      <c r="I8" s="101">
        <v>12.5831</v>
      </c>
      <c r="J8" s="101">
        <v>2.2545999999999999</v>
      </c>
      <c r="K8" s="101" t="s">
        <v>198</v>
      </c>
      <c r="L8" s="101">
        <v>0</v>
      </c>
    </row>
    <row r="9" spans="1:12">
      <c r="A9" s="101" t="s">
        <v>127</v>
      </c>
      <c r="B9" s="101">
        <v>3.9</v>
      </c>
      <c r="C9" s="101" t="s">
        <v>249</v>
      </c>
      <c r="D9" s="101" t="s">
        <v>195</v>
      </c>
      <c r="E9" s="101">
        <v>3.302</v>
      </c>
      <c r="F9" s="101">
        <v>1</v>
      </c>
      <c r="G9" s="101">
        <v>4.4029999999999996</v>
      </c>
      <c r="H9" s="101">
        <v>0.64359999999999995</v>
      </c>
      <c r="I9" s="101">
        <v>-4.5891000000000002</v>
      </c>
      <c r="J9" s="101">
        <v>-1.6469</v>
      </c>
      <c r="K9" s="101" t="s">
        <v>198</v>
      </c>
      <c r="L9" s="101">
        <v>3.9</v>
      </c>
    </row>
    <row r="10" spans="1:12">
      <c r="A10" s="101" t="s">
        <v>128</v>
      </c>
      <c r="B10" s="101">
        <v>0</v>
      </c>
      <c r="C10" s="101" t="s">
        <v>249</v>
      </c>
      <c r="D10" s="101" t="s">
        <v>195</v>
      </c>
      <c r="E10" s="101">
        <v>4.3330000000000002</v>
      </c>
      <c r="F10" s="101">
        <v>-0.74299999999999999</v>
      </c>
      <c r="G10" s="101">
        <v>-4.5410000000000004</v>
      </c>
      <c r="H10" s="101">
        <v>0.64359999999999995</v>
      </c>
      <c r="I10" s="101">
        <v>-12.837199999999999</v>
      </c>
      <c r="J10" s="101">
        <v>-1.5880000000000001</v>
      </c>
      <c r="K10" s="101" t="s">
        <v>199</v>
      </c>
      <c r="L10" s="101">
        <v>0</v>
      </c>
    </row>
    <row r="11" spans="1:12">
      <c r="A11" s="101" t="s">
        <v>128</v>
      </c>
      <c r="B11" s="101">
        <v>3.9</v>
      </c>
      <c r="C11" s="101" t="s">
        <v>249</v>
      </c>
      <c r="D11" s="101" t="s">
        <v>195</v>
      </c>
      <c r="E11" s="101">
        <v>4.3330000000000002</v>
      </c>
      <c r="F11" s="101">
        <v>-0.74299999999999999</v>
      </c>
      <c r="G11" s="101">
        <v>-4.5410000000000004</v>
      </c>
      <c r="H11" s="101">
        <v>0.64359999999999995</v>
      </c>
      <c r="I11" s="101">
        <v>4.8724999999999996</v>
      </c>
      <c r="J11" s="101">
        <v>1.3108</v>
      </c>
      <c r="K11" s="101" t="s">
        <v>199</v>
      </c>
      <c r="L11" s="101">
        <v>3.9</v>
      </c>
    </row>
    <row r="12" spans="1:12">
      <c r="A12" s="101" t="s">
        <v>129</v>
      </c>
      <c r="B12" s="101">
        <v>0</v>
      </c>
      <c r="C12" s="101" t="s">
        <v>249</v>
      </c>
      <c r="D12" s="101" t="s">
        <v>195</v>
      </c>
      <c r="E12" s="101">
        <v>-2.843</v>
      </c>
      <c r="F12" s="101">
        <v>-2.7930000000000001</v>
      </c>
      <c r="G12" s="101">
        <v>0.10299999999999999</v>
      </c>
      <c r="H12" s="101">
        <v>0.64359999999999995</v>
      </c>
      <c r="I12" s="101">
        <v>0.21629999999999999</v>
      </c>
      <c r="J12" s="101">
        <v>-6.9027000000000003</v>
      </c>
      <c r="K12" s="101" t="s">
        <v>200</v>
      </c>
      <c r="L12" s="101">
        <v>0</v>
      </c>
    </row>
    <row r="13" spans="1:12">
      <c r="A13" s="101" t="s">
        <v>129</v>
      </c>
      <c r="B13" s="101">
        <v>3.9</v>
      </c>
      <c r="C13" s="101" t="s">
        <v>249</v>
      </c>
      <c r="D13" s="101" t="s">
        <v>195</v>
      </c>
      <c r="E13" s="101">
        <v>-2.843</v>
      </c>
      <c r="F13" s="101">
        <v>-2.7930000000000001</v>
      </c>
      <c r="G13" s="101">
        <v>0.10299999999999999</v>
      </c>
      <c r="H13" s="101">
        <v>0.64359999999999995</v>
      </c>
      <c r="I13" s="101">
        <v>-0.1842</v>
      </c>
      <c r="J13" s="101">
        <v>3.9904999999999999</v>
      </c>
      <c r="K13" s="101" t="s">
        <v>200</v>
      </c>
      <c r="L13" s="101">
        <v>3.9</v>
      </c>
    </row>
    <row r="14" spans="1:12">
      <c r="A14" s="101" t="s">
        <v>130</v>
      </c>
      <c r="B14" s="101">
        <v>0</v>
      </c>
      <c r="C14" s="101" t="s">
        <v>249</v>
      </c>
      <c r="D14" s="101" t="s">
        <v>195</v>
      </c>
      <c r="E14" s="101">
        <v>-1.48</v>
      </c>
      <c r="F14" s="101">
        <v>-2.504</v>
      </c>
      <c r="G14" s="101">
        <v>1.4670000000000001</v>
      </c>
      <c r="H14" s="101">
        <v>0.64359999999999995</v>
      </c>
      <c r="I14" s="101">
        <v>3.1082999999999998</v>
      </c>
      <c r="J14" s="101">
        <v>-6.5423</v>
      </c>
      <c r="K14" s="101" t="s">
        <v>201</v>
      </c>
      <c r="L14" s="101">
        <v>0</v>
      </c>
    </row>
    <row r="15" spans="1:12">
      <c r="A15" s="101" t="s">
        <v>130</v>
      </c>
      <c r="B15" s="101">
        <v>3.9</v>
      </c>
      <c r="C15" s="101" t="s">
        <v>249</v>
      </c>
      <c r="D15" s="101" t="s">
        <v>195</v>
      </c>
      <c r="E15" s="101">
        <v>-1.48</v>
      </c>
      <c r="F15" s="101">
        <v>-2.504</v>
      </c>
      <c r="G15" s="101">
        <v>1.4670000000000001</v>
      </c>
      <c r="H15" s="101">
        <v>0.64359999999999995</v>
      </c>
      <c r="I15" s="101">
        <v>-2.6114999999999999</v>
      </c>
      <c r="J15" s="101">
        <v>3.2216</v>
      </c>
      <c r="K15" s="101" t="s">
        <v>201</v>
      </c>
      <c r="L15" s="101">
        <v>3.9</v>
      </c>
    </row>
    <row r="16" spans="1:12">
      <c r="A16" s="101" t="s">
        <v>131</v>
      </c>
      <c r="B16" s="101">
        <v>0</v>
      </c>
      <c r="C16" s="101" t="s">
        <v>249</v>
      </c>
      <c r="D16" s="101" t="s">
        <v>195</v>
      </c>
      <c r="E16" s="101">
        <v>-1.5740000000000001</v>
      </c>
      <c r="F16" s="101">
        <v>1.8680000000000001</v>
      </c>
      <c r="G16" s="101">
        <v>-2.23</v>
      </c>
      <c r="H16" s="101">
        <v>0.79010000000000002</v>
      </c>
      <c r="I16" s="101">
        <v>-3.6032999999999999</v>
      </c>
      <c r="J16" s="101">
        <v>2.6646999999999998</v>
      </c>
      <c r="K16" s="101" t="s">
        <v>202</v>
      </c>
      <c r="L16" s="101">
        <v>0</v>
      </c>
    </row>
    <row r="17" spans="1:12">
      <c r="A17" s="101" t="s">
        <v>131</v>
      </c>
      <c r="B17" s="101">
        <v>3.2</v>
      </c>
      <c r="C17" s="101" t="s">
        <v>249</v>
      </c>
      <c r="D17" s="101" t="s">
        <v>195</v>
      </c>
      <c r="E17" s="101">
        <v>-1.5740000000000001</v>
      </c>
      <c r="F17" s="101">
        <v>1.8680000000000001</v>
      </c>
      <c r="G17" s="101">
        <v>-2.23</v>
      </c>
      <c r="H17" s="101">
        <v>0.79010000000000002</v>
      </c>
      <c r="I17" s="101">
        <v>3.5333999999999999</v>
      </c>
      <c r="J17" s="101">
        <v>-3.3119000000000001</v>
      </c>
      <c r="K17" s="101" t="s">
        <v>202</v>
      </c>
      <c r="L17" s="101">
        <v>3.2</v>
      </c>
    </row>
    <row r="18" spans="1:12">
      <c r="A18" s="101" t="s">
        <v>132</v>
      </c>
      <c r="B18" s="101">
        <v>0</v>
      </c>
      <c r="C18" s="101" t="s">
        <v>249</v>
      </c>
      <c r="D18" s="101" t="s">
        <v>195</v>
      </c>
      <c r="E18" s="101">
        <v>-0.52700000000000002</v>
      </c>
      <c r="F18" s="101">
        <v>3.1739999999999999</v>
      </c>
      <c r="G18" s="101">
        <v>-4.4999999999999998E-2</v>
      </c>
      <c r="H18" s="101">
        <v>0.79010000000000002</v>
      </c>
      <c r="I18" s="101">
        <v>-9.5000000000000001E-2</v>
      </c>
      <c r="J18" s="101">
        <v>4.8990999999999998</v>
      </c>
      <c r="K18" s="101" t="s">
        <v>203</v>
      </c>
      <c r="L18" s="101">
        <v>0</v>
      </c>
    </row>
    <row r="19" spans="1:12">
      <c r="A19" s="101" t="s">
        <v>132</v>
      </c>
      <c r="B19" s="101">
        <v>3.2</v>
      </c>
      <c r="C19" s="101" t="s">
        <v>249</v>
      </c>
      <c r="D19" s="101" t="s">
        <v>195</v>
      </c>
      <c r="E19" s="101">
        <v>-0.52700000000000002</v>
      </c>
      <c r="F19" s="101">
        <v>3.1739999999999999</v>
      </c>
      <c r="G19" s="101">
        <v>-4.4999999999999998E-2</v>
      </c>
      <c r="H19" s="101">
        <v>0.79010000000000002</v>
      </c>
      <c r="I19" s="101">
        <v>4.7600000000000003E-2</v>
      </c>
      <c r="J19" s="101">
        <v>-5.2582000000000004</v>
      </c>
      <c r="K19" s="101" t="s">
        <v>203</v>
      </c>
      <c r="L19" s="101">
        <v>3.2</v>
      </c>
    </row>
    <row r="20" spans="1:12">
      <c r="A20" s="101" t="s">
        <v>133</v>
      </c>
      <c r="B20" s="101">
        <v>0</v>
      </c>
      <c r="C20" s="101" t="s">
        <v>249</v>
      </c>
      <c r="D20" s="101" t="s">
        <v>195</v>
      </c>
      <c r="E20" s="101">
        <v>2.1</v>
      </c>
      <c r="F20" s="101">
        <v>1.34</v>
      </c>
      <c r="G20" s="101">
        <v>2.6480000000000001</v>
      </c>
      <c r="H20" s="101">
        <v>0.79010000000000002</v>
      </c>
      <c r="I20" s="101">
        <v>3.5392999999999999</v>
      </c>
      <c r="J20" s="101">
        <v>2.1291000000000002</v>
      </c>
      <c r="K20" s="101" t="s">
        <v>204</v>
      </c>
      <c r="L20" s="101">
        <v>0</v>
      </c>
    </row>
    <row r="21" spans="1:12">
      <c r="A21" s="101" t="s">
        <v>133</v>
      </c>
      <c r="B21" s="101">
        <v>3.2</v>
      </c>
      <c r="C21" s="101" t="s">
        <v>249</v>
      </c>
      <c r="D21" s="101" t="s">
        <v>195</v>
      </c>
      <c r="E21" s="101">
        <v>2.1</v>
      </c>
      <c r="F21" s="101">
        <v>1.34</v>
      </c>
      <c r="G21" s="101">
        <v>2.6480000000000001</v>
      </c>
      <c r="H21" s="101">
        <v>0.79010000000000002</v>
      </c>
      <c r="I21" s="101">
        <v>-4.9333</v>
      </c>
      <c r="J21" s="101">
        <v>-2.1589999999999998</v>
      </c>
      <c r="K21" s="101" t="s">
        <v>204</v>
      </c>
      <c r="L21" s="101">
        <v>3.2</v>
      </c>
    </row>
    <row r="22" spans="1:12">
      <c r="A22" s="101" t="s">
        <v>134</v>
      </c>
      <c r="B22" s="101">
        <v>0</v>
      </c>
      <c r="C22" s="101" t="s">
        <v>249</v>
      </c>
      <c r="D22" s="101" t="s">
        <v>195</v>
      </c>
      <c r="E22" s="101">
        <v>2.7789999999999999</v>
      </c>
      <c r="F22" s="101">
        <v>-1.0740000000000001</v>
      </c>
      <c r="G22" s="101">
        <v>-2.85</v>
      </c>
      <c r="H22" s="101">
        <v>0.79010000000000002</v>
      </c>
      <c r="I22" s="101">
        <v>-3.8681999999999999</v>
      </c>
      <c r="J22" s="101">
        <v>-1.7222999999999999</v>
      </c>
      <c r="K22" s="101" t="s">
        <v>205</v>
      </c>
      <c r="L22" s="101">
        <v>0</v>
      </c>
    </row>
    <row r="23" spans="1:12">
      <c r="A23" s="101" t="s">
        <v>134</v>
      </c>
      <c r="B23" s="101">
        <v>3.2</v>
      </c>
      <c r="C23" s="101" t="s">
        <v>249</v>
      </c>
      <c r="D23" s="101" t="s">
        <v>195</v>
      </c>
      <c r="E23" s="101">
        <v>2.7789999999999999</v>
      </c>
      <c r="F23" s="101">
        <v>-1.0740000000000001</v>
      </c>
      <c r="G23" s="101">
        <v>-2.85</v>
      </c>
      <c r="H23" s="101">
        <v>0.79010000000000002</v>
      </c>
      <c r="I23" s="101">
        <v>5.2514000000000003</v>
      </c>
      <c r="J23" s="101">
        <v>1.7150000000000001</v>
      </c>
      <c r="K23" s="101" t="s">
        <v>205</v>
      </c>
      <c r="L23" s="101">
        <v>3.2</v>
      </c>
    </row>
    <row r="24" spans="1:12">
      <c r="A24" s="101" t="s">
        <v>135</v>
      </c>
      <c r="B24" s="101">
        <v>0</v>
      </c>
      <c r="C24" s="101" t="s">
        <v>249</v>
      </c>
      <c r="D24" s="101" t="s">
        <v>195</v>
      </c>
      <c r="E24" s="101">
        <v>-1.748</v>
      </c>
      <c r="F24" s="101">
        <v>-2.778</v>
      </c>
      <c r="G24" s="101">
        <v>0.13700000000000001</v>
      </c>
      <c r="H24" s="101">
        <v>0.79010000000000002</v>
      </c>
      <c r="I24" s="101">
        <v>0.23530000000000001</v>
      </c>
      <c r="J24" s="101">
        <v>-4.2771999999999997</v>
      </c>
      <c r="K24" s="101" t="s">
        <v>206</v>
      </c>
      <c r="L24" s="101">
        <v>0</v>
      </c>
    </row>
    <row r="25" spans="1:12">
      <c r="A25" s="101" t="s">
        <v>135</v>
      </c>
      <c r="B25" s="101">
        <v>3.2</v>
      </c>
      <c r="C25" s="101" t="s">
        <v>249</v>
      </c>
      <c r="D25" s="101" t="s">
        <v>195</v>
      </c>
      <c r="E25" s="101">
        <v>-1.748</v>
      </c>
      <c r="F25" s="101">
        <v>-2.778</v>
      </c>
      <c r="G25" s="101">
        <v>0.13700000000000001</v>
      </c>
      <c r="H25" s="101">
        <v>0.79010000000000002</v>
      </c>
      <c r="I25" s="101">
        <v>-0.20430000000000001</v>
      </c>
      <c r="J25" s="101">
        <v>4.6113</v>
      </c>
      <c r="K25" s="101" t="s">
        <v>206</v>
      </c>
      <c r="L25" s="101">
        <v>3.2</v>
      </c>
    </row>
    <row r="26" spans="1:12">
      <c r="A26" s="101" t="s">
        <v>136</v>
      </c>
      <c r="B26" s="101">
        <v>0</v>
      </c>
      <c r="C26" s="101" t="s">
        <v>249</v>
      </c>
      <c r="D26" s="101" t="s">
        <v>195</v>
      </c>
      <c r="E26" s="101">
        <v>-1.0309999999999999</v>
      </c>
      <c r="F26" s="101">
        <v>-2.077</v>
      </c>
      <c r="G26" s="101">
        <v>2.1560000000000001</v>
      </c>
      <c r="H26" s="101">
        <v>0.79010000000000002</v>
      </c>
      <c r="I26" s="101">
        <v>3.4914000000000001</v>
      </c>
      <c r="J26" s="101">
        <v>-3.0794000000000001</v>
      </c>
      <c r="K26" s="101" t="s">
        <v>207</v>
      </c>
      <c r="L26" s="101">
        <v>0</v>
      </c>
    </row>
    <row r="27" spans="1:12">
      <c r="A27" s="101" t="s">
        <v>136</v>
      </c>
      <c r="B27" s="101">
        <v>3.2</v>
      </c>
      <c r="C27" s="101" t="s">
        <v>249</v>
      </c>
      <c r="D27" s="101" t="s">
        <v>195</v>
      </c>
      <c r="E27" s="101">
        <v>-1.0309999999999999</v>
      </c>
      <c r="F27" s="101">
        <v>-2.077</v>
      </c>
      <c r="G27" s="101">
        <v>2.1560000000000001</v>
      </c>
      <c r="H27" s="101">
        <v>0.79010000000000002</v>
      </c>
      <c r="I27" s="101">
        <v>-3.4062999999999999</v>
      </c>
      <c r="J27" s="101">
        <v>3.5674000000000001</v>
      </c>
      <c r="K27" s="101" t="s">
        <v>207</v>
      </c>
      <c r="L27" s="101">
        <v>3.2</v>
      </c>
    </row>
    <row r="28" spans="1:12">
      <c r="A28" s="101" t="s">
        <v>137</v>
      </c>
      <c r="B28" s="101">
        <v>0</v>
      </c>
      <c r="C28" s="101" t="s">
        <v>249</v>
      </c>
      <c r="D28" s="101" t="s">
        <v>195</v>
      </c>
      <c r="E28" s="101">
        <v>-0.80300000000000005</v>
      </c>
      <c r="F28" s="101">
        <v>1.46</v>
      </c>
      <c r="G28" s="101">
        <v>-1.6519999999999999</v>
      </c>
      <c r="H28" s="101">
        <v>0.63229999999999997</v>
      </c>
      <c r="I28" s="101">
        <v>-2.5301</v>
      </c>
      <c r="J28" s="101">
        <v>1.6981999999999999</v>
      </c>
      <c r="K28" s="101" t="s">
        <v>208</v>
      </c>
      <c r="L28" s="101">
        <v>0</v>
      </c>
    </row>
    <row r="29" spans="1:12">
      <c r="A29" s="101" t="s">
        <v>137</v>
      </c>
      <c r="B29" s="101">
        <v>3.2</v>
      </c>
      <c r="C29" s="101" t="s">
        <v>249</v>
      </c>
      <c r="D29" s="101" t="s">
        <v>195</v>
      </c>
      <c r="E29" s="101">
        <v>-0.80300000000000005</v>
      </c>
      <c r="F29" s="101">
        <v>1.46</v>
      </c>
      <c r="G29" s="101">
        <v>-1.6519999999999999</v>
      </c>
      <c r="H29" s="101">
        <v>0.63229999999999997</v>
      </c>
      <c r="I29" s="101">
        <v>2.7574000000000001</v>
      </c>
      <c r="J29" s="101">
        <v>-2.9723000000000002</v>
      </c>
      <c r="K29" s="101" t="s">
        <v>208</v>
      </c>
      <c r="L29" s="101">
        <v>3.2</v>
      </c>
    </row>
    <row r="30" spans="1:12">
      <c r="A30" s="101" t="s">
        <v>138</v>
      </c>
      <c r="B30" s="101">
        <v>0</v>
      </c>
      <c r="C30" s="101" t="s">
        <v>249</v>
      </c>
      <c r="D30" s="101" t="s">
        <v>195</v>
      </c>
      <c r="E30" s="101">
        <v>-0.26100000000000001</v>
      </c>
      <c r="F30" s="101">
        <v>2.4550000000000001</v>
      </c>
      <c r="G30" s="101">
        <v>-1.4E-2</v>
      </c>
      <c r="H30" s="101">
        <v>0.63229999999999997</v>
      </c>
      <c r="I30" s="101">
        <v>-4.02E-2</v>
      </c>
      <c r="J30" s="101">
        <v>3.3342000000000001</v>
      </c>
      <c r="K30" s="101" t="s">
        <v>209</v>
      </c>
      <c r="L30" s="101">
        <v>0</v>
      </c>
    </row>
    <row r="31" spans="1:12">
      <c r="A31" s="101" t="s">
        <v>138</v>
      </c>
      <c r="B31" s="101">
        <v>3.2</v>
      </c>
      <c r="C31" s="101" t="s">
        <v>249</v>
      </c>
      <c r="D31" s="101" t="s">
        <v>195</v>
      </c>
      <c r="E31" s="101">
        <v>-0.26100000000000001</v>
      </c>
      <c r="F31" s="101">
        <v>2.4550000000000001</v>
      </c>
      <c r="G31" s="101">
        <v>-1.4E-2</v>
      </c>
      <c r="H31" s="101">
        <v>0.63229999999999997</v>
      </c>
      <c r="I31" s="101">
        <v>3.2000000000000002E-3</v>
      </c>
      <c r="J31" s="101">
        <v>-4.5233999999999996</v>
      </c>
      <c r="K31" s="101" t="s">
        <v>209</v>
      </c>
      <c r="L31" s="101">
        <v>3.2</v>
      </c>
    </row>
    <row r="32" spans="1:12">
      <c r="A32" s="101" t="s">
        <v>139</v>
      </c>
      <c r="B32" s="101">
        <v>0</v>
      </c>
      <c r="C32" s="101" t="s">
        <v>249</v>
      </c>
      <c r="D32" s="101" t="s">
        <v>195</v>
      </c>
      <c r="E32" s="101">
        <v>1.0669999999999999</v>
      </c>
      <c r="F32" s="101">
        <v>1.0189999999999999</v>
      </c>
      <c r="G32" s="101">
        <v>2.069</v>
      </c>
      <c r="H32" s="101">
        <v>0.63229999999999997</v>
      </c>
      <c r="I32" s="101">
        <v>2.2330000000000001</v>
      </c>
      <c r="J32" s="101">
        <v>1.5314000000000001</v>
      </c>
      <c r="K32" s="101" t="s">
        <v>210</v>
      </c>
      <c r="L32" s="101">
        <v>0</v>
      </c>
    </row>
    <row r="33" spans="1:12">
      <c r="A33" s="101" t="s">
        <v>139</v>
      </c>
      <c r="B33" s="101">
        <v>3.2</v>
      </c>
      <c r="C33" s="101" t="s">
        <v>249</v>
      </c>
      <c r="D33" s="101" t="s">
        <v>195</v>
      </c>
      <c r="E33" s="101">
        <v>1.0669999999999999</v>
      </c>
      <c r="F33" s="101">
        <v>1.0189999999999999</v>
      </c>
      <c r="G33" s="101">
        <v>2.069</v>
      </c>
      <c r="H33" s="101">
        <v>0.63229999999999997</v>
      </c>
      <c r="I33" s="101">
        <v>-4.3876999999999997</v>
      </c>
      <c r="J33" s="101">
        <v>-1.73</v>
      </c>
      <c r="K33" s="101" t="s">
        <v>210</v>
      </c>
      <c r="L33" s="101">
        <v>3.2</v>
      </c>
    </row>
    <row r="34" spans="1:12">
      <c r="A34" s="101" t="s">
        <v>140</v>
      </c>
      <c r="B34" s="101">
        <v>0</v>
      </c>
      <c r="C34" s="101" t="s">
        <v>249</v>
      </c>
      <c r="D34" s="101" t="s">
        <v>195</v>
      </c>
      <c r="E34" s="101">
        <v>1.4139999999999999</v>
      </c>
      <c r="F34" s="101">
        <v>-0.82499999999999996</v>
      </c>
      <c r="G34" s="101">
        <v>-2.2389999999999999</v>
      </c>
      <c r="H34" s="101">
        <v>0.63229999999999997</v>
      </c>
      <c r="I34" s="101">
        <v>-2.4956</v>
      </c>
      <c r="J34" s="101">
        <v>-1.2652000000000001</v>
      </c>
      <c r="K34" s="101" t="s">
        <v>211</v>
      </c>
      <c r="L34" s="101">
        <v>0</v>
      </c>
    </row>
    <row r="35" spans="1:12">
      <c r="A35" s="101" t="s">
        <v>140</v>
      </c>
      <c r="B35" s="101">
        <v>3.2</v>
      </c>
      <c r="C35" s="101" t="s">
        <v>249</v>
      </c>
      <c r="D35" s="101" t="s">
        <v>195</v>
      </c>
      <c r="E35" s="101">
        <v>1.4139999999999999</v>
      </c>
      <c r="F35" s="101">
        <v>-0.82499999999999996</v>
      </c>
      <c r="G35" s="101">
        <v>-2.2389999999999999</v>
      </c>
      <c r="H35" s="101">
        <v>0.63229999999999997</v>
      </c>
      <c r="I35" s="101">
        <v>4.6688000000000001</v>
      </c>
      <c r="J35" s="101">
        <v>1.3734999999999999</v>
      </c>
      <c r="K35" s="101" t="s">
        <v>211</v>
      </c>
      <c r="L35" s="101">
        <v>3.2</v>
      </c>
    </row>
    <row r="36" spans="1:12">
      <c r="A36" s="101" t="s">
        <v>141</v>
      </c>
      <c r="B36" s="101">
        <v>0</v>
      </c>
      <c r="C36" s="101" t="s">
        <v>249</v>
      </c>
      <c r="D36" s="101" t="s">
        <v>195</v>
      </c>
      <c r="E36" s="101">
        <v>-0.86199999999999999</v>
      </c>
      <c r="F36" s="101">
        <v>-2.1520000000000001</v>
      </c>
      <c r="G36" s="101">
        <v>0.09</v>
      </c>
      <c r="H36" s="101">
        <v>0.63229999999999997</v>
      </c>
      <c r="I36" s="101">
        <v>0.129</v>
      </c>
      <c r="J36" s="101">
        <v>-2.9693999999999998</v>
      </c>
      <c r="K36" s="101" t="s">
        <v>212</v>
      </c>
      <c r="L36" s="101">
        <v>0</v>
      </c>
    </row>
    <row r="37" spans="1:12">
      <c r="A37" s="101" t="s">
        <v>141</v>
      </c>
      <c r="B37" s="101">
        <v>3.2</v>
      </c>
      <c r="C37" s="101" t="s">
        <v>249</v>
      </c>
      <c r="D37" s="101" t="s">
        <v>195</v>
      </c>
      <c r="E37" s="101">
        <v>-0.86199999999999999</v>
      </c>
      <c r="F37" s="101">
        <v>-2.1520000000000001</v>
      </c>
      <c r="G37" s="101">
        <v>0.09</v>
      </c>
      <c r="H37" s="101">
        <v>0.63229999999999997</v>
      </c>
      <c r="I37" s="101">
        <v>-0.1588</v>
      </c>
      <c r="J37" s="101">
        <v>3.9161999999999999</v>
      </c>
      <c r="K37" s="101" t="s">
        <v>212</v>
      </c>
      <c r="L37" s="101">
        <v>3.2</v>
      </c>
    </row>
    <row r="38" spans="1:12">
      <c r="A38" s="101" t="s">
        <v>142</v>
      </c>
      <c r="B38" s="101">
        <v>0</v>
      </c>
      <c r="C38" s="101" t="s">
        <v>249</v>
      </c>
      <c r="D38" s="101" t="s">
        <v>195</v>
      </c>
      <c r="E38" s="101">
        <v>-0.55500000000000005</v>
      </c>
      <c r="F38" s="101">
        <v>-1.6040000000000001</v>
      </c>
      <c r="G38" s="101">
        <v>1.607</v>
      </c>
      <c r="H38" s="101">
        <v>0.63229999999999997</v>
      </c>
      <c r="I38" s="101">
        <v>2.4639000000000002</v>
      </c>
      <c r="J38" s="101">
        <v>-2.0785</v>
      </c>
      <c r="K38" s="101" t="s">
        <v>213</v>
      </c>
      <c r="L38" s="101">
        <v>0</v>
      </c>
    </row>
    <row r="39" spans="1:12">
      <c r="A39" s="101" t="s">
        <v>142</v>
      </c>
      <c r="B39" s="101">
        <v>3.2</v>
      </c>
      <c r="C39" s="101" t="s">
        <v>249</v>
      </c>
      <c r="D39" s="101" t="s">
        <v>195</v>
      </c>
      <c r="E39" s="101">
        <v>-0.55500000000000005</v>
      </c>
      <c r="F39" s="101">
        <v>-1.6040000000000001</v>
      </c>
      <c r="G39" s="101">
        <v>1.607</v>
      </c>
      <c r="H39" s="101">
        <v>0.63229999999999997</v>
      </c>
      <c r="I39" s="101">
        <v>-2.6772999999999998</v>
      </c>
      <c r="J39" s="101">
        <v>3.0552999999999999</v>
      </c>
      <c r="K39" s="101" t="s">
        <v>213</v>
      </c>
      <c r="L39" s="101">
        <v>3.2</v>
      </c>
    </row>
    <row r="40" spans="1:12">
      <c r="A40" s="101" t="s">
        <v>143</v>
      </c>
      <c r="B40" s="101">
        <v>0</v>
      </c>
      <c r="C40" s="101" t="s">
        <v>249</v>
      </c>
      <c r="D40" s="101" t="s">
        <v>195</v>
      </c>
      <c r="E40" s="101">
        <v>-0.255</v>
      </c>
      <c r="F40" s="101">
        <v>0.73399999999999999</v>
      </c>
      <c r="G40" s="101">
        <v>-1.0580000000000001</v>
      </c>
      <c r="H40" s="101">
        <v>0.33829999999999999</v>
      </c>
      <c r="I40" s="101">
        <v>-1.5447</v>
      </c>
      <c r="J40" s="101">
        <v>0.64449999999999996</v>
      </c>
      <c r="K40" s="101" t="s">
        <v>214</v>
      </c>
      <c r="L40" s="101">
        <v>0</v>
      </c>
    </row>
    <row r="41" spans="1:12">
      <c r="A41" s="101" t="s">
        <v>143</v>
      </c>
      <c r="B41" s="101">
        <v>3.2</v>
      </c>
      <c r="C41" s="101" t="s">
        <v>249</v>
      </c>
      <c r="D41" s="101" t="s">
        <v>195</v>
      </c>
      <c r="E41" s="101">
        <v>-0.255</v>
      </c>
      <c r="F41" s="101">
        <v>0.73399999999999999</v>
      </c>
      <c r="G41" s="101">
        <v>-1.0580000000000001</v>
      </c>
      <c r="H41" s="101">
        <v>0.33829999999999999</v>
      </c>
      <c r="I41" s="101">
        <v>1.8404</v>
      </c>
      <c r="J41" s="101">
        <v>-1.7054</v>
      </c>
      <c r="K41" s="101" t="s">
        <v>214</v>
      </c>
      <c r="L41" s="101">
        <v>3.2</v>
      </c>
    </row>
    <row r="42" spans="1:12">
      <c r="A42" s="101" t="s">
        <v>144</v>
      </c>
      <c r="B42" s="101">
        <v>0</v>
      </c>
      <c r="C42" s="101" t="s">
        <v>249</v>
      </c>
      <c r="D42" s="101" t="s">
        <v>195</v>
      </c>
      <c r="E42" s="101">
        <v>-6.8000000000000005E-2</v>
      </c>
      <c r="F42" s="101">
        <v>1.359</v>
      </c>
      <c r="G42" s="101">
        <v>-4.5999999999999999E-2</v>
      </c>
      <c r="H42" s="101">
        <v>0.33829999999999999</v>
      </c>
      <c r="I42" s="101">
        <v>-8.1199999999999994E-2</v>
      </c>
      <c r="J42" s="101">
        <v>1.6304000000000001</v>
      </c>
      <c r="K42" s="101" t="s">
        <v>215</v>
      </c>
      <c r="L42" s="101">
        <v>0</v>
      </c>
    </row>
    <row r="43" spans="1:12">
      <c r="A43" s="101" t="s">
        <v>144</v>
      </c>
      <c r="B43" s="101">
        <v>3.2</v>
      </c>
      <c r="C43" s="101" t="s">
        <v>249</v>
      </c>
      <c r="D43" s="101" t="s">
        <v>195</v>
      </c>
      <c r="E43" s="101">
        <v>-6.8000000000000005E-2</v>
      </c>
      <c r="F43" s="101">
        <v>1.359</v>
      </c>
      <c r="G43" s="101">
        <v>-4.5999999999999999E-2</v>
      </c>
      <c r="H43" s="101">
        <v>0.33829999999999999</v>
      </c>
      <c r="I43" s="101">
        <v>6.4699999999999994E-2</v>
      </c>
      <c r="J43" s="101">
        <v>-2.7199</v>
      </c>
      <c r="K43" s="101" t="s">
        <v>215</v>
      </c>
      <c r="L43" s="101">
        <v>3.2</v>
      </c>
    </row>
    <row r="44" spans="1:12">
      <c r="A44" s="101" t="s">
        <v>145</v>
      </c>
      <c r="B44" s="101">
        <v>0</v>
      </c>
      <c r="C44" s="101" t="s">
        <v>249</v>
      </c>
      <c r="D44" s="101" t="s">
        <v>195</v>
      </c>
      <c r="E44" s="101">
        <v>0.33200000000000002</v>
      </c>
      <c r="F44" s="101">
        <v>0.53600000000000003</v>
      </c>
      <c r="G44" s="101">
        <v>1.17</v>
      </c>
      <c r="H44" s="101">
        <v>0.33829999999999999</v>
      </c>
      <c r="I44" s="101">
        <v>0.95379999999999998</v>
      </c>
      <c r="J44" s="101">
        <v>0.79559999999999997</v>
      </c>
      <c r="K44" s="101" t="s">
        <v>216</v>
      </c>
      <c r="L44" s="101">
        <v>0</v>
      </c>
    </row>
    <row r="45" spans="1:12">
      <c r="A45" s="101" t="s">
        <v>145</v>
      </c>
      <c r="B45" s="101">
        <v>3.2</v>
      </c>
      <c r="C45" s="101" t="s">
        <v>249</v>
      </c>
      <c r="D45" s="101" t="s">
        <v>195</v>
      </c>
      <c r="E45" s="101">
        <v>0.33200000000000002</v>
      </c>
      <c r="F45" s="101">
        <v>0.53600000000000003</v>
      </c>
      <c r="G45" s="101">
        <v>1.17</v>
      </c>
      <c r="H45" s="101">
        <v>0.33829999999999999</v>
      </c>
      <c r="I45" s="101">
        <v>-2.7898999999999998</v>
      </c>
      <c r="J45" s="101">
        <v>-0.92020000000000002</v>
      </c>
      <c r="K45" s="101" t="s">
        <v>216</v>
      </c>
      <c r="L45" s="101">
        <v>3.2</v>
      </c>
    </row>
    <row r="46" spans="1:12">
      <c r="A46" s="101" t="s">
        <v>146</v>
      </c>
      <c r="B46" s="101">
        <v>0</v>
      </c>
      <c r="C46" s="101" t="s">
        <v>249</v>
      </c>
      <c r="D46" s="101" t="s">
        <v>195</v>
      </c>
      <c r="E46" s="101">
        <v>0.45200000000000001</v>
      </c>
      <c r="F46" s="101">
        <v>-0.54500000000000004</v>
      </c>
      <c r="G46" s="101">
        <v>-1.137</v>
      </c>
      <c r="H46" s="101">
        <v>0.33829999999999999</v>
      </c>
      <c r="I46" s="101">
        <v>-0.92430000000000001</v>
      </c>
      <c r="J46" s="101">
        <v>-0.79959999999999998</v>
      </c>
      <c r="K46" s="101" t="s">
        <v>217</v>
      </c>
      <c r="L46" s="101">
        <v>0</v>
      </c>
    </row>
    <row r="47" spans="1:12">
      <c r="A47" s="101" t="s">
        <v>146</v>
      </c>
      <c r="B47" s="101">
        <v>3.2</v>
      </c>
      <c r="C47" s="101" t="s">
        <v>249</v>
      </c>
      <c r="D47" s="101" t="s">
        <v>195</v>
      </c>
      <c r="E47" s="101">
        <v>0.45200000000000001</v>
      </c>
      <c r="F47" s="101">
        <v>-0.54500000000000004</v>
      </c>
      <c r="G47" s="101">
        <v>-1.137</v>
      </c>
      <c r="H47" s="101">
        <v>0.33829999999999999</v>
      </c>
      <c r="I47" s="101">
        <v>2.7141999999999999</v>
      </c>
      <c r="J47" s="101">
        <v>0.94330000000000003</v>
      </c>
      <c r="K47" s="101" t="s">
        <v>217</v>
      </c>
      <c r="L47" s="101">
        <v>3.2</v>
      </c>
    </row>
    <row r="48" spans="1:12">
      <c r="A48" s="101" t="s">
        <v>147</v>
      </c>
      <c r="B48" s="101">
        <v>0</v>
      </c>
      <c r="C48" s="101" t="s">
        <v>249</v>
      </c>
      <c r="D48" s="101" t="s">
        <v>195</v>
      </c>
      <c r="E48" s="101">
        <v>-0.25700000000000001</v>
      </c>
      <c r="F48" s="101">
        <v>-1.2130000000000001</v>
      </c>
      <c r="G48" s="101">
        <v>6.3E-2</v>
      </c>
      <c r="H48" s="101">
        <v>0.33829999999999999</v>
      </c>
      <c r="I48" s="101">
        <v>7.9000000000000001E-2</v>
      </c>
      <c r="J48" s="101">
        <v>-1.5185</v>
      </c>
      <c r="K48" s="101" t="s">
        <v>218</v>
      </c>
      <c r="L48" s="101">
        <v>0</v>
      </c>
    </row>
    <row r="49" spans="1:12">
      <c r="A49" s="101" t="s">
        <v>147</v>
      </c>
      <c r="B49" s="101">
        <v>3.2</v>
      </c>
      <c r="C49" s="101" t="s">
        <v>249</v>
      </c>
      <c r="D49" s="101" t="s">
        <v>195</v>
      </c>
      <c r="E49" s="101">
        <v>-0.25700000000000001</v>
      </c>
      <c r="F49" s="101">
        <v>-1.2130000000000001</v>
      </c>
      <c r="G49" s="101">
        <v>6.3E-2</v>
      </c>
      <c r="H49" s="101">
        <v>0.33829999999999999</v>
      </c>
      <c r="I49" s="101">
        <v>-0.12379999999999999</v>
      </c>
      <c r="J49" s="101">
        <v>2.3616000000000001</v>
      </c>
      <c r="K49" s="101" t="s">
        <v>218</v>
      </c>
      <c r="L49" s="101">
        <v>3.2</v>
      </c>
    </row>
    <row r="50" spans="1:12">
      <c r="A50" s="101" t="s">
        <v>148</v>
      </c>
      <c r="B50" s="101">
        <v>0</v>
      </c>
      <c r="C50" s="101" t="s">
        <v>249</v>
      </c>
      <c r="D50" s="101" t="s">
        <v>195</v>
      </c>
      <c r="E50" s="101">
        <v>-0.20399999999999999</v>
      </c>
      <c r="F50" s="101">
        <v>-0.873</v>
      </c>
      <c r="G50" s="101">
        <v>1.0069999999999999</v>
      </c>
      <c r="H50" s="101">
        <v>0.33829999999999999</v>
      </c>
      <c r="I50" s="101">
        <v>1.4719</v>
      </c>
      <c r="J50" s="101">
        <v>-0.97529999999999994</v>
      </c>
      <c r="K50" s="101" t="s">
        <v>219</v>
      </c>
      <c r="L50" s="101">
        <v>0</v>
      </c>
    </row>
    <row r="51" spans="1:12">
      <c r="A51" s="101" t="s">
        <v>148</v>
      </c>
      <c r="B51" s="101">
        <v>3.2</v>
      </c>
      <c r="C51" s="101" t="s">
        <v>249</v>
      </c>
      <c r="D51" s="101" t="s">
        <v>195</v>
      </c>
      <c r="E51" s="101">
        <v>-0.20399999999999999</v>
      </c>
      <c r="F51" s="101">
        <v>-0.873</v>
      </c>
      <c r="G51" s="101">
        <v>1.0069999999999999</v>
      </c>
      <c r="H51" s="101">
        <v>0.33829999999999999</v>
      </c>
      <c r="I51" s="101">
        <v>-1.7509999999999999</v>
      </c>
      <c r="J51" s="101">
        <v>1.8178000000000001</v>
      </c>
      <c r="K51" s="101" t="s">
        <v>219</v>
      </c>
      <c r="L51" s="101">
        <v>3.2</v>
      </c>
    </row>
    <row r="52" spans="1:12">
      <c r="A52" s="101" t="s">
        <v>35</v>
      </c>
      <c r="B52" s="101">
        <v>0</v>
      </c>
      <c r="C52" s="101" t="s">
        <v>249</v>
      </c>
      <c r="D52" s="101" t="s">
        <v>195</v>
      </c>
      <c r="E52" s="101">
        <v>0</v>
      </c>
      <c r="F52" s="101">
        <v>1.7809999999999999</v>
      </c>
      <c r="G52" s="101">
        <v>-5.5510000000000001E-17</v>
      </c>
      <c r="H52" s="101">
        <v>-0.27150000000000002</v>
      </c>
      <c r="I52" s="101">
        <v>-2.2200000000000001E-16</v>
      </c>
      <c r="J52" s="101">
        <v>5.1962000000000002</v>
      </c>
      <c r="K52" s="101" t="s">
        <v>220</v>
      </c>
      <c r="L52" s="101">
        <v>0</v>
      </c>
    </row>
    <row r="53" spans="1:12">
      <c r="A53" s="101" t="s">
        <v>35</v>
      </c>
      <c r="B53" s="101">
        <v>5.65</v>
      </c>
      <c r="C53" s="101" t="s">
        <v>249</v>
      </c>
      <c r="D53" s="101" t="s">
        <v>195</v>
      </c>
      <c r="E53" s="101">
        <v>0</v>
      </c>
      <c r="F53" s="101">
        <v>1.7809999999999999</v>
      </c>
      <c r="G53" s="101">
        <v>-5.5510000000000001E-17</v>
      </c>
      <c r="H53" s="101">
        <v>-0.27150000000000002</v>
      </c>
      <c r="I53" s="101">
        <v>9.159E-17</v>
      </c>
      <c r="J53" s="101">
        <v>-4.8650000000000002</v>
      </c>
      <c r="K53" s="101" t="s">
        <v>220</v>
      </c>
      <c r="L53" s="101">
        <v>5.65</v>
      </c>
    </row>
    <row r="54" spans="1:12">
      <c r="A54" s="101" t="s">
        <v>36</v>
      </c>
      <c r="B54" s="101">
        <v>0</v>
      </c>
      <c r="C54" s="101" t="s">
        <v>249</v>
      </c>
      <c r="D54" s="101" t="s">
        <v>195</v>
      </c>
      <c r="E54" s="101">
        <v>0</v>
      </c>
      <c r="F54" s="101">
        <v>1.343</v>
      </c>
      <c r="G54" s="101">
        <v>-1.11E-16</v>
      </c>
      <c r="H54" s="101">
        <v>-0.53400000000000003</v>
      </c>
      <c r="I54" s="101">
        <v>0</v>
      </c>
      <c r="J54" s="101">
        <v>4.0430999999999999</v>
      </c>
      <c r="K54" s="101" t="s">
        <v>221</v>
      </c>
      <c r="L54" s="101">
        <v>0</v>
      </c>
    </row>
    <row r="55" spans="1:12">
      <c r="A55" s="101" t="s">
        <v>36</v>
      </c>
      <c r="B55" s="101">
        <v>5.48</v>
      </c>
      <c r="C55" s="101" t="s">
        <v>249</v>
      </c>
      <c r="D55" s="101" t="s">
        <v>195</v>
      </c>
      <c r="E55" s="101">
        <v>0</v>
      </c>
      <c r="F55" s="101">
        <v>1.343</v>
      </c>
      <c r="G55" s="101">
        <v>-1.11E-16</v>
      </c>
      <c r="H55" s="101">
        <v>-0.53400000000000003</v>
      </c>
      <c r="I55" s="101">
        <v>6.0839999999999999E-16</v>
      </c>
      <c r="J55" s="101">
        <v>-3.3176000000000001</v>
      </c>
      <c r="K55" s="101" t="s">
        <v>221</v>
      </c>
      <c r="L55" s="101">
        <v>5.48</v>
      </c>
    </row>
    <row r="56" spans="1:12">
      <c r="A56" s="101" t="s">
        <v>2</v>
      </c>
      <c r="B56" s="101">
        <v>0</v>
      </c>
      <c r="C56" s="101" t="s">
        <v>249</v>
      </c>
      <c r="D56" s="101" t="s">
        <v>195</v>
      </c>
      <c r="E56" s="101">
        <v>0</v>
      </c>
      <c r="F56" s="101">
        <v>-1.0369999999999999</v>
      </c>
      <c r="G56" s="101">
        <v>-5.5510000000000001E-17</v>
      </c>
      <c r="H56" s="101">
        <v>-0.55210000000000004</v>
      </c>
      <c r="I56" s="101">
        <v>-2.2200000000000001E-16</v>
      </c>
      <c r="J56" s="101">
        <v>-2.6259999999999999</v>
      </c>
      <c r="K56" s="101" t="s">
        <v>222</v>
      </c>
      <c r="L56" s="101">
        <v>0</v>
      </c>
    </row>
    <row r="57" spans="1:12">
      <c r="A57" s="101" t="s">
        <v>2</v>
      </c>
      <c r="B57" s="101">
        <v>5.65</v>
      </c>
      <c r="C57" s="101" t="s">
        <v>249</v>
      </c>
      <c r="D57" s="101" t="s">
        <v>195</v>
      </c>
      <c r="E57" s="101">
        <v>0</v>
      </c>
      <c r="F57" s="101">
        <v>-1.0369999999999999</v>
      </c>
      <c r="G57" s="101">
        <v>-5.5510000000000001E-17</v>
      </c>
      <c r="H57" s="101">
        <v>-0.55210000000000004</v>
      </c>
      <c r="I57" s="101">
        <v>9.159E-17</v>
      </c>
      <c r="J57" s="101">
        <v>3.2357999999999998</v>
      </c>
      <c r="K57" s="101" t="s">
        <v>222</v>
      </c>
      <c r="L57" s="101">
        <v>5.65</v>
      </c>
    </row>
    <row r="58" spans="1:12">
      <c r="A58" s="101" t="s">
        <v>3</v>
      </c>
      <c r="B58" s="101">
        <v>0</v>
      </c>
      <c r="C58" s="101" t="s">
        <v>249</v>
      </c>
      <c r="D58" s="101" t="s">
        <v>195</v>
      </c>
      <c r="E58" s="101">
        <v>0</v>
      </c>
      <c r="F58" s="101">
        <v>-2.0950000000000002</v>
      </c>
      <c r="G58" s="101">
        <v>1.11E-16</v>
      </c>
      <c r="H58" s="101">
        <v>-0.2127</v>
      </c>
      <c r="I58" s="101">
        <v>2.2200000000000001E-16</v>
      </c>
      <c r="J58" s="101">
        <v>-4.6676000000000002</v>
      </c>
      <c r="K58" s="101" t="s">
        <v>223</v>
      </c>
      <c r="L58" s="101">
        <v>0</v>
      </c>
    </row>
    <row r="59" spans="1:12">
      <c r="A59" s="101" t="s">
        <v>3</v>
      </c>
      <c r="B59" s="101">
        <v>4.5599999999999996</v>
      </c>
      <c r="C59" s="101" t="s">
        <v>249</v>
      </c>
      <c r="D59" s="101" t="s">
        <v>195</v>
      </c>
      <c r="E59" s="101">
        <v>0</v>
      </c>
      <c r="F59" s="101">
        <v>-2.0950000000000002</v>
      </c>
      <c r="G59" s="101">
        <v>1.11E-16</v>
      </c>
      <c r="H59" s="101">
        <v>-0.2127</v>
      </c>
      <c r="I59" s="101">
        <v>-2.8420000000000001E-16</v>
      </c>
      <c r="J59" s="101">
        <v>4.8875999999999999</v>
      </c>
      <c r="K59" s="101" t="s">
        <v>223</v>
      </c>
      <c r="L59" s="101">
        <v>4.5599999999999996</v>
      </c>
    </row>
    <row r="60" spans="1:12">
      <c r="A60" s="101" t="s">
        <v>4</v>
      </c>
      <c r="B60" s="101">
        <v>0</v>
      </c>
      <c r="C60" s="101" t="s">
        <v>249</v>
      </c>
      <c r="D60" s="101" t="s">
        <v>195</v>
      </c>
      <c r="E60" s="101">
        <v>0</v>
      </c>
      <c r="F60" s="101">
        <v>-2.5920000000000001</v>
      </c>
      <c r="G60" s="101">
        <v>-5.5510000000000001E-17</v>
      </c>
      <c r="H60" s="101">
        <v>-0.40710000000000002</v>
      </c>
      <c r="I60" s="101">
        <v>-1.11E-16</v>
      </c>
      <c r="J60" s="101">
        <v>-6.0648999999999997</v>
      </c>
      <c r="K60" s="101" t="s">
        <v>224</v>
      </c>
      <c r="L60" s="101">
        <v>0</v>
      </c>
    </row>
    <row r="61" spans="1:12">
      <c r="A61" s="101" t="s">
        <v>4</v>
      </c>
      <c r="B61" s="101">
        <v>5.5</v>
      </c>
      <c r="C61" s="101" t="s">
        <v>249</v>
      </c>
      <c r="D61" s="101" t="s">
        <v>195</v>
      </c>
      <c r="E61" s="101">
        <v>0</v>
      </c>
      <c r="F61" s="101">
        <v>-2.5920000000000001</v>
      </c>
      <c r="G61" s="101">
        <v>-5.5510000000000001E-17</v>
      </c>
      <c r="H61" s="101">
        <v>-0.40710000000000002</v>
      </c>
      <c r="I61" s="101">
        <v>1.943E-16</v>
      </c>
      <c r="J61" s="101">
        <v>8.1885999999999992</v>
      </c>
      <c r="K61" s="101" t="s">
        <v>224</v>
      </c>
      <c r="L61" s="101">
        <v>5.5</v>
      </c>
    </row>
    <row r="62" spans="1:12">
      <c r="A62" s="101" t="s">
        <v>37</v>
      </c>
      <c r="B62" s="101">
        <v>0</v>
      </c>
      <c r="C62" s="101" t="s">
        <v>249</v>
      </c>
      <c r="D62" s="101" t="s">
        <v>195</v>
      </c>
      <c r="E62" s="101">
        <v>0</v>
      </c>
      <c r="F62" s="101">
        <v>3.7999999999999999E-2</v>
      </c>
      <c r="G62" s="101">
        <v>4.4409999999999996E-16</v>
      </c>
      <c r="H62" s="101">
        <v>-0.36430000000000001</v>
      </c>
      <c r="I62" s="101">
        <v>0</v>
      </c>
      <c r="J62" s="101">
        <v>0.12720000000000001</v>
      </c>
      <c r="K62" s="101" t="s">
        <v>225</v>
      </c>
      <c r="L62" s="101">
        <v>0</v>
      </c>
    </row>
    <row r="63" spans="1:12">
      <c r="A63" s="101" t="s">
        <v>37</v>
      </c>
      <c r="B63" s="101">
        <v>5.5</v>
      </c>
      <c r="C63" s="101" t="s">
        <v>249</v>
      </c>
      <c r="D63" s="101" t="s">
        <v>195</v>
      </c>
      <c r="E63" s="101">
        <v>0</v>
      </c>
      <c r="F63" s="101">
        <v>3.7999999999999999E-2</v>
      </c>
      <c r="G63" s="101">
        <v>4.4409999999999996E-16</v>
      </c>
      <c r="H63" s="101">
        <v>-0.36430000000000001</v>
      </c>
      <c r="I63" s="101">
        <v>-2.4419999999999998E-15</v>
      </c>
      <c r="J63" s="101">
        <v>-0.08</v>
      </c>
      <c r="K63" s="101" t="s">
        <v>225</v>
      </c>
      <c r="L63" s="101">
        <v>5.5</v>
      </c>
    </row>
    <row r="64" spans="1:12">
      <c r="A64" s="101" t="s">
        <v>38</v>
      </c>
      <c r="B64" s="101">
        <v>0</v>
      </c>
      <c r="C64" s="101" t="s">
        <v>249</v>
      </c>
      <c r="D64" s="101" t="s">
        <v>195</v>
      </c>
      <c r="E64" s="101">
        <v>-2.842E-14</v>
      </c>
      <c r="F64" s="101">
        <v>2.544</v>
      </c>
      <c r="G64" s="101">
        <v>-1.943E-16</v>
      </c>
      <c r="H64" s="101">
        <v>-0.42230000000000001</v>
      </c>
      <c r="I64" s="101">
        <v>-3.3309999999999998E-16</v>
      </c>
      <c r="J64" s="101">
        <v>8.1460000000000008</v>
      </c>
      <c r="K64" s="101" t="s">
        <v>226</v>
      </c>
      <c r="L64" s="101">
        <v>0</v>
      </c>
    </row>
    <row r="65" spans="1:12">
      <c r="A65" s="101" t="s">
        <v>38</v>
      </c>
      <c r="B65" s="101">
        <v>5.5764100000000001</v>
      </c>
      <c r="C65" s="101" t="s">
        <v>249</v>
      </c>
      <c r="D65" s="101" t="s">
        <v>195</v>
      </c>
      <c r="E65" s="101">
        <v>-2.842E-14</v>
      </c>
      <c r="F65" s="101">
        <v>2.544</v>
      </c>
      <c r="G65" s="101">
        <v>-1.943E-16</v>
      </c>
      <c r="H65" s="101">
        <v>-0.42230000000000001</v>
      </c>
      <c r="I65" s="101">
        <v>7.5040000000000003E-16</v>
      </c>
      <c r="J65" s="101">
        <v>-6.0427</v>
      </c>
      <c r="K65" s="101" t="s">
        <v>226</v>
      </c>
      <c r="L65" s="101">
        <v>5.5764100000000001</v>
      </c>
    </row>
    <row r="66" spans="1:12">
      <c r="A66" s="101" t="s">
        <v>39</v>
      </c>
      <c r="B66" s="101">
        <v>0</v>
      </c>
      <c r="C66" s="101" t="s">
        <v>249</v>
      </c>
      <c r="D66" s="101" t="s">
        <v>195</v>
      </c>
      <c r="E66" s="101">
        <v>0</v>
      </c>
      <c r="F66" s="101">
        <v>1.601</v>
      </c>
      <c r="G66" s="101">
        <v>0</v>
      </c>
      <c r="H66" s="101">
        <v>-0.27829999999999999</v>
      </c>
      <c r="I66" s="101">
        <v>0</v>
      </c>
      <c r="J66" s="101">
        <v>4.6376999999999997</v>
      </c>
      <c r="K66" s="101" t="s">
        <v>227</v>
      </c>
      <c r="L66" s="101">
        <v>0</v>
      </c>
    </row>
    <row r="67" spans="1:12">
      <c r="A67" s="101" t="s">
        <v>39</v>
      </c>
      <c r="B67" s="101">
        <v>5.65</v>
      </c>
      <c r="C67" s="101" t="s">
        <v>249</v>
      </c>
      <c r="D67" s="101" t="s">
        <v>195</v>
      </c>
      <c r="E67" s="101">
        <v>0</v>
      </c>
      <c r="F67" s="101">
        <v>1.601</v>
      </c>
      <c r="G67" s="101">
        <v>0</v>
      </c>
      <c r="H67" s="101">
        <v>-0.27829999999999999</v>
      </c>
      <c r="I67" s="101">
        <v>0</v>
      </c>
      <c r="J67" s="101">
        <v>-4.4092000000000002</v>
      </c>
      <c r="K67" s="101" t="s">
        <v>227</v>
      </c>
      <c r="L67" s="101">
        <v>5.65</v>
      </c>
    </row>
    <row r="68" spans="1:12">
      <c r="A68" s="101" t="s">
        <v>40</v>
      </c>
      <c r="B68" s="101">
        <v>0</v>
      </c>
      <c r="C68" s="101" t="s">
        <v>249</v>
      </c>
      <c r="D68" s="101" t="s">
        <v>195</v>
      </c>
      <c r="E68" s="101">
        <v>0</v>
      </c>
      <c r="F68" s="101">
        <v>1.302</v>
      </c>
      <c r="G68" s="101">
        <v>-1.11E-16</v>
      </c>
      <c r="H68" s="101">
        <v>-0.46839999999999998</v>
      </c>
      <c r="I68" s="101">
        <v>0</v>
      </c>
      <c r="J68" s="101">
        <v>3.8508</v>
      </c>
      <c r="K68" s="101" t="s">
        <v>228</v>
      </c>
      <c r="L68" s="101">
        <v>0</v>
      </c>
    </row>
    <row r="69" spans="1:12">
      <c r="A69" s="101" t="s">
        <v>40</v>
      </c>
      <c r="B69" s="101">
        <v>5.48</v>
      </c>
      <c r="C69" s="101" t="s">
        <v>249</v>
      </c>
      <c r="D69" s="101" t="s">
        <v>195</v>
      </c>
      <c r="E69" s="101">
        <v>0</v>
      </c>
      <c r="F69" s="101">
        <v>1.302</v>
      </c>
      <c r="G69" s="101">
        <v>-1.11E-16</v>
      </c>
      <c r="H69" s="101">
        <v>-0.46839999999999998</v>
      </c>
      <c r="I69" s="101">
        <v>6.0839999999999999E-16</v>
      </c>
      <c r="J69" s="101">
        <v>-3.2823000000000002</v>
      </c>
      <c r="K69" s="101" t="s">
        <v>228</v>
      </c>
      <c r="L69" s="101">
        <v>5.48</v>
      </c>
    </row>
    <row r="70" spans="1:12">
      <c r="A70" s="101" t="s">
        <v>5</v>
      </c>
      <c r="B70" s="101">
        <v>0</v>
      </c>
      <c r="C70" s="101" t="s">
        <v>249</v>
      </c>
      <c r="D70" s="101" t="s">
        <v>195</v>
      </c>
      <c r="E70" s="101">
        <v>0</v>
      </c>
      <c r="F70" s="101">
        <v>-1.0069999999999999</v>
      </c>
      <c r="G70" s="101">
        <v>0</v>
      </c>
      <c r="H70" s="101">
        <v>-0.48449999999999999</v>
      </c>
      <c r="I70" s="101">
        <v>0</v>
      </c>
      <c r="J70" s="101">
        <v>-2.6078000000000001</v>
      </c>
      <c r="K70" s="101" t="s">
        <v>229</v>
      </c>
      <c r="L70" s="101">
        <v>0</v>
      </c>
    </row>
    <row r="71" spans="1:12">
      <c r="A71" s="101" t="s">
        <v>5</v>
      </c>
      <c r="B71" s="101">
        <v>5.65</v>
      </c>
      <c r="C71" s="101" t="s">
        <v>249</v>
      </c>
      <c r="D71" s="101" t="s">
        <v>195</v>
      </c>
      <c r="E71" s="101">
        <v>0</v>
      </c>
      <c r="F71" s="101">
        <v>-1.0069999999999999</v>
      </c>
      <c r="G71" s="101">
        <v>0</v>
      </c>
      <c r="H71" s="101">
        <v>-0.48449999999999999</v>
      </c>
      <c r="I71" s="101">
        <v>0</v>
      </c>
      <c r="J71" s="101">
        <v>3.0842999999999998</v>
      </c>
      <c r="K71" s="101" t="s">
        <v>229</v>
      </c>
      <c r="L71" s="101">
        <v>5.65</v>
      </c>
    </row>
    <row r="72" spans="1:12">
      <c r="A72" s="101" t="s">
        <v>6</v>
      </c>
      <c r="B72" s="101">
        <v>0</v>
      </c>
      <c r="C72" s="101" t="s">
        <v>249</v>
      </c>
      <c r="D72" s="101" t="s">
        <v>195</v>
      </c>
      <c r="E72" s="101">
        <v>0</v>
      </c>
      <c r="F72" s="101">
        <v>-1.86</v>
      </c>
      <c r="G72" s="101">
        <v>-2.2200000000000001E-16</v>
      </c>
      <c r="H72" s="101">
        <v>-0.23300000000000001</v>
      </c>
      <c r="I72" s="101">
        <v>0</v>
      </c>
      <c r="J72" s="101">
        <v>-4.1642000000000001</v>
      </c>
      <c r="K72" s="101" t="s">
        <v>230</v>
      </c>
      <c r="L72" s="101">
        <v>0</v>
      </c>
    </row>
    <row r="73" spans="1:12">
      <c r="A73" s="101" t="s">
        <v>6</v>
      </c>
      <c r="B73" s="101">
        <v>4.5599999999999996</v>
      </c>
      <c r="C73" s="101" t="s">
        <v>249</v>
      </c>
      <c r="D73" s="101" t="s">
        <v>195</v>
      </c>
      <c r="E73" s="101">
        <v>0</v>
      </c>
      <c r="F73" s="101">
        <v>-1.86</v>
      </c>
      <c r="G73" s="101">
        <v>-2.2200000000000001E-16</v>
      </c>
      <c r="H73" s="101">
        <v>-0.23300000000000001</v>
      </c>
      <c r="I73" s="101">
        <v>1.0130000000000001E-15</v>
      </c>
      <c r="J73" s="101">
        <v>4.3160999999999996</v>
      </c>
      <c r="K73" s="101" t="s">
        <v>230</v>
      </c>
      <c r="L73" s="101">
        <v>4.5599999999999996</v>
      </c>
    </row>
    <row r="74" spans="1:12">
      <c r="A74" s="101" t="s">
        <v>7</v>
      </c>
      <c r="B74" s="101">
        <v>0</v>
      </c>
      <c r="C74" s="101" t="s">
        <v>249</v>
      </c>
      <c r="D74" s="101" t="s">
        <v>195</v>
      </c>
      <c r="E74" s="101">
        <v>0</v>
      </c>
      <c r="F74" s="101">
        <v>-2.3719999999999999</v>
      </c>
      <c r="G74" s="101">
        <v>-1.11E-16</v>
      </c>
      <c r="H74" s="101">
        <v>-0.37240000000000001</v>
      </c>
      <c r="I74" s="101">
        <v>-6.6610000000000002E-16</v>
      </c>
      <c r="J74" s="101">
        <v>-5.7850999999999999</v>
      </c>
      <c r="K74" s="101" t="s">
        <v>231</v>
      </c>
      <c r="L74" s="101">
        <v>0</v>
      </c>
    </row>
    <row r="75" spans="1:12">
      <c r="A75" s="101" t="s">
        <v>7</v>
      </c>
      <c r="B75" s="101">
        <v>5.5</v>
      </c>
      <c r="C75" s="101" t="s">
        <v>249</v>
      </c>
      <c r="D75" s="101" t="s">
        <v>195</v>
      </c>
      <c r="E75" s="101">
        <v>0</v>
      </c>
      <c r="F75" s="101">
        <v>-2.3719999999999999</v>
      </c>
      <c r="G75" s="101">
        <v>-1.11E-16</v>
      </c>
      <c r="H75" s="101">
        <v>-0.37240000000000001</v>
      </c>
      <c r="I75" s="101">
        <v>-5.5510000000000001E-17</v>
      </c>
      <c r="J75" s="101">
        <v>7.2625000000000002</v>
      </c>
      <c r="K75" s="101" t="s">
        <v>231</v>
      </c>
      <c r="L75" s="101">
        <v>5.5</v>
      </c>
    </row>
    <row r="76" spans="1:12">
      <c r="A76" s="101" t="s">
        <v>41</v>
      </c>
      <c r="B76" s="101">
        <v>0</v>
      </c>
      <c r="C76" s="101" t="s">
        <v>249</v>
      </c>
      <c r="D76" s="101" t="s">
        <v>195</v>
      </c>
      <c r="E76" s="101">
        <v>0</v>
      </c>
      <c r="F76" s="101">
        <v>3.3000000000000002E-2</v>
      </c>
      <c r="G76" s="101">
        <v>0</v>
      </c>
      <c r="H76" s="101">
        <v>-0.33229999999999998</v>
      </c>
      <c r="I76" s="101">
        <v>0</v>
      </c>
      <c r="J76" s="101">
        <v>0.1022</v>
      </c>
      <c r="K76" s="101" t="s">
        <v>232</v>
      </c>
      <c r="L76" s="101">
        <v>0</v>
      </c>
    </row>
    <row r="77" spans="1:12">
      <c r="A77" s="101" t="s">
        <v>41</v>
      </c>
      <c r="B77" s="101">
        <v>5.5</v>
      </c>
      <c r="C77" s="101" t="s">
        <v>249</v>
      </c>
      <c r="D77" s="101" t="s">
        <v>195</v>
      </c>
      <c r="E77" s="101">
        <v>0</v>
      </c>
      <c r="F77" s="101">
        <v>3.3000000000000002E-2</v>
      </c>
      <c r="G77" s="101">
        <v>0</v>
      </c>
      <c r="H77" s="101">
        <v>-0.33229999999999998</v>
      </c>
      <c r="I77" s="101">
        <v>0</v>
      </c>
      <c r="J77" s="101">
        <v>-8.1699999999999995E-2</v>
      </c>
      <c r="K77" s="101" t="s">
        <v>232</v>
      </c>
      <c r="L77" s="101">
        <v>5.5</v>
      </c>
    </row>
    <row r="78" spans="1:12">
      <c r="A78" s="101" t="s">
        <v>42</v>
      </c>
      <c r="B78" s="101">
        <v>0</v>
      </c>
      <c r="C78" s="101" t="s">
        <v>249</v>
      </c>
      <c r="D78" s="101" t="s">
        <v>195</v>
      </c>
      <c r="E78" s="101">
        <v>0</v>
      </c>
      <c r="F78" s="101">
        <v>2.335</v>
      </c>
      <c r="G78" s="101">
        <v>-3.8859999999999999E-16</v>
      </c>
      <c r="H78" s="101">
        <v>-0.38159999999999999</v>
      </c>
      <c r="I78" s="101">
        <v>-4.4409999999999996E-16</v>
      </c>
      <c r="J78" s="101">
        <v>7.2427999999999999</v>
      </c>
      <c r="K78" s="101" t="s">
        <v>233</v>
      </c>
      <c r="L78" s="101">
        <v>0</v>
      </c>
    </row>
    <row r="79" spans="1:12">
      <c r="A79" s="101" t="s">
        <v>42</v>
      </c>
      <c r="B79" s="101">
        <v>5.5764100000000001</v>
      </c>
      <c r="C79" s="101" t="s">
        <v>249</v>
      </c>
      <c r="D79" s="101" t="s">
        <v>195</v>
      </c>
      <c r="E79" s="101">
        <v>0</v>
      </c>
      <c r="F79" s="101">
        <v>2.335</v>
      </c>
      <c r="G79" s="101">
        <v>-3.8859999999999999E-16</v>
      </c>
      <c r="H79" s="101">
        <v>-0.38159999999999999</v>
      </c>
      <c r="I79" s="101">
        <v>1.723E-15</v>
      </c>
      <c r="J79" s="101">
        <v>-5.7793000000000001</v>
      </c>
      <c r="K79" s="101" t="s">
        <v>233</v>
      </c>
      <c r="L79" s="101">
        <v>5.5764100000000001</v>
      </c>
    </row>
    <row r="80" spans="1:12">
      <c r="A80" s="101" t="s">
        <v>43</v>
      </c>
      <c r="B80" s="101">
        <v>0</v>
      </c>
      <c r="C80" s="101" t="s">
        <v>249</v>
      </c>
      <c r="D80" s="101" t="s">
        <v>195</v>
      </c>
      <c r="E80" s="101">
        <v>0</v>
      </c>
      <c r="F80" s="101">
        <v>1.151</v>
      </c>
      <c r="G80" s="101">
        <v>-1.11E-16</v>
      </c>
      <c r="H80" s="101">
        <v>-0.19819999999999999</v>
      </c>
      <c r="I80" s="101">
        <v>-8.8819999999999992E-16</v>
      </c>
      <c r="J80" s="101">
        <v>3.351</v>
      </c>
      <c r="K80" s="101" t="s">
        <v>234</v>
      </c>
      <c r="L80" s="101">
        <v>0</v>
      </c>
    </row>
    <row r="81" spans="1:12">
      <c r="A81" s="101" t="s">
        <v>43</v>
      </c>
      <c r="B81" s="101">
        <v>5.65</v>
      </c>
      <c r="C81" s="101" t="s">
        <v>249</v>
      </c>
      <c r="D81" s="101" t="s">
        <v>195</v>
      </c>
      <c r="E81" s="101">
        <v>0</v>
      </c>
      <c r="F81" s="101">
        <v>1.151</v>
      </c>
      <c r="G81" s="101">
        <v>-1.11E-16</v>
      </c>
      <c r="H81" s="101">
        <v>-0.19819999999999999</v>
      </c>
      <c r="I81" s="101">
        <v>-2.6090000000000001E-16</v>
      </c>
      <c r="J81" s="101">
        <v>-3.1526999999999998</v>
      </c>
      <c r="K81" s="101" t="s">
        <v>234</v>
      </c>
      <c r="L81" s="101">
        <v>5.65</v>
      </c>
    </row>
    <row r="82" spans="1:12">
      <c r="A82" s="101" t="s">
        <v>44</v>
      </c>
      <c r="B82" s="101">
        <v>0</v>
      </c>
      <c r="C82" s="101" t="s">
        <v>249</v>
      </c>
      <c r="D82" s="101" t="s">
        <v>195</v>
      </c>
      <c r="E82" s="101">
        <v>0</v>
      </c>
      <c r="F82" s="101">
        <v>0.93799999999999994</v>
      </c>
      <c r="G82" s="101">
        <v>-2.2200000000000001E-16</v>
      </c>
      <c r="H82" s="101">
        <v>-0.3478</v>
      </c>
      <c r="I82" s="101">
        <v>0</v>
      </c>
      <c r="J82" s="101">
        <v>2.7671999999999999</v>
      </c>
      <c r="K82" s="101" t="s">
        <v>235</v>
      </c>
      <c r="L82" s="101">
        <v>0</v>
      </c>
    </row>
    <row r="83" spans="1:12">
      <c r="A83" s="101" t="s">
        <v>44</v>
      </c>
      <c r="B83" s="101">
        <v>5.48</v>
      </c>
      <c r="C83" s="101" t="s">
        <v>249</v>
      </c>
      <c r="D83" s="101" t="s">
        <v>195</v>
      </c>
      <c r="E83" s="101">
        <v>0</v>
      </c>
      <c r="F83" s="101">
        <v>0.93799999999999994</v>
      </c>
      <c r="G83" s="101">
        <v>-2.2200000000000001E-16</v>
      </c>
      <c r="H83" s="101">
        <v>-0.3478</v>
      </c>
      <c r="I83" s="101">
        <v>1.2170000000000001E-15</v>
      </c>
      <c r="J83" s="101">
        <v>-2.3738000000000001</v>
      </c>
      <c r="K83" s="101" t="s">
        <v>235</v>
      </c>
      <c r="L83" s="101">
        <v>5.48</v>
      </c>
    </row>
    <row r="84" spans="1:12">
      <c r="A84" s="101" t="s">
        <v>8</v>
      </c>
      <c r="B84" s="101">
        <v>0</v>
      </c>
      <c r="C84" s="101" t="s">
        <v>249</v>
      </c>
      <c r="D84" s="101" t="s">
        <v>195</v>
      </c>
      <c r="E84" s="101">
        <v>0</v>
      </c>
      <c r="F84" s="101">
        <v>-0.73699999999999999</v>
      </c>
      <c r="G84" s="101">
        <v>-1.11E-16</v>
      </c>
      <c r="H84" s="101">
        <v>-0.35460000000000003</v>
      </c>
      <c r="I84" s="101">
        <v>-8.8819999999999992E-16</v>
      </c>
      <c r="J84" s="101">
        <v>-1.9074</v>
      </c>
      <c r="K84" s="101" t="s">
        <v>236</v>
      </c>
      <c r="L84" s="101">
        <v>0</v>
      </c>
    </row>
    <row r="85" spans="1:12">
      <c r="A85" s="101" t="s">
        <v>8</v>
      </c>
      <c r="B85" s="101">
        <v>5.65</v>
      </c>
      <c r="C85" s="101" t="s">
        <v>249</v>
      </c>
      <c r="D85" s="101" t="s">
        <v>195</v>
      </c>
      <c r="E85" s="101">
        <v>0</v>
      </c>
      <c r="F85" s="101">
        <v>-0.73699999999999999</v>
      </c>
      <c r="G85" s="101">
        <v>-1.11E-16</v>
      </c>
      <c r="H85" s="101">
        <v>-0.35460000000000003</v>
      </c>
      <c r="I85" s="101">
        <v>-2.6090000000000001E-16</v>
      </c>
      <c r="J85" s="101">
        <v>2.2565</v>
      </c>
      <c r="K85" s="101" t="s">
        <v>236</v>
      </c>
      <c r="L85" s="101">
        <v>5.65</v>
      </c>
    </row>
    <row r="86" spans="1:12">
      <c r="A86" s="101" t="s">
        <v>9</v>
      </c>
      <c r="B86" s="101">
        <v>0</v>
      </c>
      <c r="C86" s="101" t="s">
        <v>249</v>
      </c>
      <c r="D86" s="101" t="s">
        <v>195</v>
      </c>
      <c r="E86" s="101">
        <v>0</v>
      </c>
      <c r="F86" s="101">
        <v>-1.3220000000000001</v>
      </c>
      <c r="G86" s="101">
        <v>2.2200000000000001E-16</v>
      </c>
      <c r="H86" s="101">
        <v>-0.16400000000000001</v>
      </c>
      <c r="I86" s="101">
        <v>0</v>
      </c>
      <c r="J86" s="101">
        <v>-2.9443999999999999</v>
      </c>
      <c r="K86" s="101" t="s">
        <v>237</v>
      </c>
      <c r="L86" s="101">
        <v>0</v>
      </c>
    </row>
    <row r="87" spans="1:12">
      <c r="A87" s="101" t="s">
        <v>9</v>
      </c>
      <c r="B87" s="101">
        <v>4.5599999999999996</v>
      </c>
      <c r="C87" s="101" t="s">
        <v>249</v>
      </c>
      <c r="D87" s="101" t="s">
        <v>195</v>
      </c>
      <c r="E87" s="101">
        <v>0</v>
      </c>
      <c r="F87" s="101">
        <v>-1.3220000000000001</v>
      </c>
      <c r="G87" s="101">
        <v>2.2200000000000001E-16</v>
      </c>
      <c r="H87" s="101">
        <v>-0.16400000000000001</v>
      </c>
      <c r="I87" s="101">
        <v>-1.0130000000000001E-15</v>
      </c>
      <c r="J87" s="101">
        <v>3.0831</v>
      </c>
      <c r="K87" s="101" t="s">
        <v>237</v>
      </c>
      <c r="L87" s="101">
        <v>4.5599999999999996</v>
      </c>
    </row>
    <row r="88" spans="1:12">
      <c r="A88" s="101" t="s">
        <v>10</v>
      </c>
      <c r="B88" s="101">
        <v>0</v>
      </c>
      <c r="C88" s="101" t="s">
        <v>249</v>
      </c>
      <c r="D88" s="101" t="s">
        <v>195</v>
      </c>
      <c r="E88" s="101">
        <v>0</v>
      </c>
      <c r="F88" s="101">
        <v>-1.6990000000000001</v>
      </c>
      <c r="G88" s="101">
        <v>-2.2200000000000001E-16</v>
      </c>
      <c r="H88" s="101">
        <v>-0.26579999999999998</v>
      </c>
      <c r="I88" s="101">
        <v>-6.6610000000000002E-16</v>
      </c>
      <c r="J88" s="101">
        <v>-4.1039000000000003</v>
      </c>
      <c r="K88" s="101" t="s">
        <v>238</v>
      </c>
      <c r="L88" s="101">
        <v>0</v>
      </c>
    </row>
    <row r="89" spans="1:12">
      <c r="A89" s="101" t="s">
        <v>10</v>
      </c>
      <c r="B89" s="101">
        <v>5.5</v>
      </c>
      <c r="C89" s="101" t="s">
        <v>249</v>
      </c>
      <c r="D89" s="101" t="s">
        <v>195</v>
      </c>
      <c r="E89" s="101">
        <v>0</v>
      </c>
      <c r="F89" s="101">
        <v>-1.6990000000000001</v>
      </c>
      <c r="G89" s="101">
        <v>-2.2200000000000001E-16</v>
      </c>
      <c r="H89" s="101">
        <v>-0.26579999999999998</v>
      </c>
      <c r="I89" s="101">
        <v>5.5509999999999999E-16</v>
      </c>
      <c r="J89" s="101">
        <v>5.2385000000000002</v>
      </c>
      <c r="K89" s="101" t="s">
        <v>238</v>
      </c>
      <c r="L89" s="101">
        <v>5.5</v>
      </c>
    </row>
    <row r="90" spans="1:12">
      <c r="A90" s="101" t="s">
        <v>45</v>
      </c>
      <c r="B90" s="101">
        <v>0</v>
      </c>
      <c r="C90" s="101" t="s">
        <v>249</v>
      </c>
      <c r="D90" s="101" t="s">
        <v>195</v>
      </c>
      <c r="E90" s="101">
        <v>0</v>
      </c>
      <c r="F90" s="101">
        <v>0.02</v>
      </c>
      <c r="G90" s="101">
        <v>-8.8819999999999992E-16</v>
      </c>
      <c r="H90" s="101">
        <v>-0.23380000000000001</v>
      </c>
      <c r="I90" s="101">
        <v>-3.5529999999999999E-15</v>
      </c>
      <c r="J90" s="101">
        <v>6.5299999999999997E-2</v>
      </c>
      <c r="K90" s="101" t="s">
        <v>239</v>
      </c>
      <c r="L90" s="101">
        <v>0</v>
      </c>
    </row>
    <row r="91" spans="1:12">
      <c r="A91" s="101" t="s">
        <v>45</v>
      </c>
      <c r="B91" s="101">
        <v>5.5</v>
      </c>
      <c r="C91" s="101" t="s">
        <v>249</v>
      </c>
      <c r="D91" s="101" t="s">
        <v>195</v>
      </c>
      <c r="E91" s="101">
        <v>0</v>
      </c>
      <c r="F91" s="101">
        <v>0.02</v>
      </c>
      <c r="G91" s="101">
        <v>-8.8819999999999992E-16</v>
      </c>
      <c r="H91" s="101">
        <v>-0.23380000000000001</v>
      </c>
      <c r="I91" s="101">
        <v>1.332E-15</v>
      </c>
      <c r="J91" s="101">
        <v>-4.7300000000000002E-2</v>
      </c>
      <c r="K91" s="101" t="s">
        <v>239</v>
      </c>
      <c r="L91" s="101">
        <v>5.5</v>
      </c>
    </row>
    <row r="92" spans="1:12">
      <c r="A92" s="101" t="s">
        <v>46</v>
      </c>
      <c r="B92" s="101">
        <v>0</v>
      </c>
      <c r="C92" s="101" t="s">
        <v>249</v>
      </c>
      <c r="D92" s="101" t="s">
        <v>195</v>
      </c>
      <c r="E92" s="101">
        <v>0</v>
      </c>
      <c r="F92" s="101">
        <v>1.673</v>
      </c>
      <c r="G92" s="101">
        <v>-3.3309999999999998E-16</v>
      </c>
      <c r="H92" s="101">
        <v>-0.27700000000000002</v>
      </c>
      <c r="I92" s="101">
        <v>-1.1100000000000001E-15</v>
      </c>
      <c r="J92" s="101">
        <v>5.2443999999999997</v>
      </c>
      <c r="K92" s="101" t="s">
        <v>240</v>
      </c>
      <c r="L92" s="101">
        <v>0</v>
      </c>
    </row>
    <row r="93" spans="1:12">
      <c r="A93" s="101" t="s">
        <v>46</v>
      </c>
      <c r="B93" s="101">
        <v>5.5764100000000001</v>
      </c>
      <c r="C93" s="101" t="s">
        <v>249</v>
      </c>
      <c r="D93" s="101" t="s">
        <v>195</v>
      </c>
      <c r="E93" s="101">
        <v>0</v>
      </c>
      <c r="F93" s="101">
        <v>1.673</v>
      </c>
      <c r="G93" s="101">
        <v>-3.3309999999999998E-16</v>
      </c>
      <c r="H93" s="101">
        <v>-0.27700000000000002</v>
      </c>
      <c r="I93" s="101">
        <v>7.4709999999999995E-16</v>
      </c>
      <c r="J93" s="101">
        <v>-4.0868000000000002</v>
      </c>
      <c r="K93" s="101" t="s">
        <v>240</v>
      </c>
      <c r="L93" s="101">
        <v>5.5764100000000001</v>
      </c>
    </row>
    <row r="94" spans="1:12">
      <c r="A94" s="101" t="s">
        <v>47</v>
      </c>
      <c r="B94" s="101">
        <v>0</v>
      </c>
      <c r="C94" s="101" t="s">
        <v>249</v>
      </c>
      <c r="D94" s="101" t="s">
        <v>195</v>
      </c>
      <c r="E94" s="101">
        <v>0</v>
      </c>
      <c r="F94" s="101">
        <v>0.52400000000000002</v>
      </c>
      <c r="G94" s="101">
        <v>1.11E-16</v>
      </c>
      <c r="H94" s="101">
        <v>-8.7900000000000006E-2</v>
      </c>
      <c r="I94" s="101">
        <v>-4.4409999999999996E-16</v>
      </c>
      <c r="J94" s="101">
        <v>1.5882000000000001</v>
      </c>
      <c r="K94" s="101" t="s">
        <v>241</v>
      </c>
      <c r="L94" s="101">
        <v>0</v>
      </c>
    </row>
    <row r="95" spans="1:12">
      <c r="A95" s="101" t="s">
        <v>47</v>
      </c>
      <c r="B95" s="101">
        <v>5.65</v>
      </c>
      <c r="C95" s="101" t="s">
        <v>249</v>
      </c>
      <c r="D95" s="101" t="s">
        <v>195</v>
      </c>
      <c r="E95" s="101">
        <v>0</v>
      </c>
      <c r="F95" s="101">
        <v>0.52400000000000002</v>
      </c>
      <c r="G95" s="101">
        <v>1.11E-16</v>
      </c>
      <c r="H95" s="101">
        <v>-8.7900000000000006E-2</v>
      </c>
      <c r="I95" s="101">
        <v>-1.071E-15</v>
      </c>
      <c r="J95" s="101">
        <v>-1.3736999999999999</v>
      </c>
      <c r="K95" s="101" t="s">
        <v>241</v>
      </c>
      <c r="L95" s="101">
        <v>5.65</v>
      </c>
    </row>
    <row r="96" spans="1:12">
      <c r="A96" s="101" t="s">
        <v>48</v>
      </c>
      <c r="B96" s="101">
        <v>0</v>
      </c>
      <c r="C96" s="101" t="s">
        <v>249</v>
      </c>
      <c r="D96" s="101" t="s">
        <v>195</v>
      </c>
      <c r="E96" s="101">
        <v>0</v>
      </c>
      <c r="F96" s="101">
        <v>0.44900000000000001</v>
      </c>
      <c r="G96" s="101">
        <v>-2.2200000000000001E-16</v>
      </c>
      <c r="H96" s="101">
        <v>-0.1865</v>
      </c>
      <c r="I96" s="101">
        <v>0</v>
      </c>
      <c r="J96" s="101">
        <v>1.2539</v>
      </c>
      <c r="K96" s="101" t="s">
        <v>242</v>
      </c>
      <c r="L96" s="101">
        <v>0</v>
      </c>
    </row>
    <row r="97" spans="1:12">
      <c r="A97" s="101" t="s">
        <v>48</v>
      </c>
      <c r="B97" s="101">
        <v>5.48</v>
      </c>
      <c r="C97" s="101" t="s">
        <v>249</v>
      </c>
      <c r="D97" s="101" t="s">
        <v>195</v>
      </c>
      <c r="E97" s="101">
        <v>0</v>
      </c>
      <c r="F97" s="101">
        <v>0.44900000000000001</v>
      </c>
      <c r="G97" s="101">
        <v>-2.2200000000000001E-16</v>
      </c>
      <c r="H97" s="101">
        <v>-0.1865</v>
      </c>
      <c r="I97" s="101">
        <v>1.2170000000000001E-15</v>
      </c>
      <c r="J97" s="101">
        <v>-1.2057</v>
      </c>
      <c r="K97" s="101" t="s">
        <v>242</v>
      </c>
      <c r="L97" s="101">
        <v>5.48</v>
      </c>
    </row>
    <row r="98" spans="1:12">
      <c r="A98" s="101" t="s">
        <v>49</v>
      </c>
      <c r="B98" s="101">
        <v>0</v>
      </c>
      <c r="C98" s="101" t="s">
        <v>249</v>
      </c>
      <c r="D98" s="101" t="s">
        <v>195</v>
      </c>
      <c r="E98" s="101">
        <v>0</v>
      </c>
      <c r="F98" s="101">
        <v>-0.32700000000000001</v>
      </c>
      <c r="G98" s="101">
        <v>1.11E-16</v>
      </c>
      <c r="H98" s="101">
        <v>-0.18049999999999999</v>
      </c>
      <c r="I98" s="101">
        <v>-4.4409999999999996E-16</v>
      </c>
      <c r="J98" s="101">
        <v>-0.82599999999999996</v>
      </c>
      <c r="K98" s="101" t="s">
        <v>243</v>
      </c>
      <c r="L98" s="101">
        <v>0</v>
      </c>
    </row>
    <row r="99" spans="1:12">
      <c r="A99" s="101" t="s">
        <v>49</v>
      </c>
      <c r="B99" s="101">
        <v>5.65</v>
      </c>
      <c r="C99" s="101" t="s">
        <v>249</v>
      </c>
      <c r="D99" s="101" t="s">
        <v>195</v>
      </c>
      <c r="E99" s="101">
        <v>0</v>
      </c>
      <c r="F99" s="101">
        <v>-0.32700000000000001</v>
      </c>
      <c r="G99" s="101">
        <v>1.11E-16</v>
      </c>
      <c r="H99" s="101">
        <v>-0.18049999999999999</v>
      </c>
      <c r="I99" s="101">
        <v>-1.071E-15</v>
      </c>
      <c r="J99" s="101">
        <v>1.0232000000000001</v>
      </c>
      <c r="K99" s="101" t="s">
        <v>243</v>
      </c>
      <c r="L99" s="101">
        <v>5.65</v>
      </c>
    </row>
    <row r="100" spans="1:12">
      <c r="A100" s="101" t="s">
        <v>50</v>
      </c>
      <c r="B100" s="101">
        <v>0</v>
      </c>
      <c r="C100" s="101" t="s">
        <v>249</v>
      </c>
      <c r="D100" s="101" t="s">
        <v>195</v>
      </c>
      <c r="E100" s="101">
        <v>0</v>
      </c>
      <c r="F100" s="101">
        <v>-0.57699999999999996</v>
      </c>
      <c r="G100" s="101">
        <v>6.6610000000000002E-16</v>
      </c>
      <c r="H100" s="101">
        <v>-6.1400000000000003E-2</v>
      </c>
      <c r="I100" s="101">
        <v>8.8819999999999992E-16</v>
      </c>
      <c r="J100" s="101">
        <v>-1.2461</v>
      </c>
      <c r="K100" s="101" t="s">
        <v>244</v>
      </c>
      <c r="L100" s="101">
        <v>0</v>
      </c>
    </row>
    <row r="101" spans="1:12">
      <c r="A101" s="101" t="s">
        <v>50</v>
      </c>
      <c r="B101" s="101">
        <v>4.5599999999999996</v>
      </c>
      <c r="C101" s="101" t="s">
        <v>249</v>
      </c>
      <c r="D101" s="101" t="s">
        <v>195</v>
      </c>
      <c r="E101" s="101">
        <v>0</v>
      </c>
      <c r="F101" s="101">
        <v>-0.57699999999999996</v>
      </c>
      <c r="G101" s="101">
        <v>6.6610000000000002E-16</v>
      </c>
      <c r="H101" s="101">
        <v>-6.1400000000000003E-2</v>
      </c>
      <c r="I101" s="101">
        <v>-2.149E-15</v>
      </c>
      <c r="J101" s="101">
        <v>1.3852</v>
      </c>
      <c r="K101" s="101" t="s">
        <v>244</v>
      </c>
      <c r="L101" s="101">
        <v>4.5599999999999996</v>
      </c>
    </row>
    <row r="102" spans="1:12">
      <c r="A102" s="101" t="s">
        <v>51</v>
      </c>
      <c r="B102" s="101">
        <v>0</v>
      </c>
      <c r="C102" s="101" t="s">
        <v>249</v>
      </c>
      <c r="D102" s="101" t="s">
        <v>195</v>
      </c>
      <c r="E102" s="101">
        <v>0</v>
      </c>
      <c r="F102" s="101">
        <v>-0.77900000000000003</v>
      </c>
      <c r="G102" s="101">
        <v>-2.2200000000000001E-16</v>
      </c>
      <c r="H102" s="101">
        <v>-0.1173</v>
      </c>
      <c r="I102" s="101">
        <v>-4.4409999999999996E-16</v>
      </c>
      <c r="J102" s="101">
        <v>-1.7524999999999999</v>
      </c>
      <c r="K102" s="101" t="s">
        <v>245</v>
      </c>
      <c r="L102" s="101">
        <v>0</v>
      </c>
    </row>
    <row r="103" spans="1:12">
      <c r="A103" s="101" t="s">
        <v>51</v>
      </c>
      <c r="B103" s="101">
        <v>5.5</v>
      </c>
      <c r="C103" s="101" t="s">
        <v>249</v>
      </c>
      <c r="D103" s="101" t="s">
        <v>195</v>
      </c>
      <c r="E103" s="101">
        <v>0</v>
      </c>
      <c r="F103" s="101">
        <v>-0.77900000000000003</v>
      </c>
      <c r="G103" s="101">
        <v>-2.2200000000000001E-16</v>
      </c>
      <c r="H103" s="101">
        <v>-0.1173</v>
      </c>
      <c r="I103" s="101">
        <v>7.7719999999999999E-16</v>
      </c>
      <c r="J103" s="101">
        <v>2.5337000000000001</v>
      </c>
      <c r="K103" s="101" t="s">
        <v>245</v>
      </c>
      <c r="L103" s="101">
        <v>5.5</v>
      </c>
    </row>
    <row r="104" spans="1:12">
      <c r="A104" s="101" t="s">
        <v>52</v>
      </c>
      <c r="B104" s="101">
        <v>0</v>
      </c>
      <c r="C104" s="101" t="s">
        <v>249</v>
      </c>
      <c r="D104" s="101" t="s">
        <v>195</v>
      </c>
      <c r="E104" s="101">
        <v>0</v>
      </c>
      <c r="F104" s="101">
        <v>7.0299999999999998E-3</v>
      </c>
      <c r="G104" s="101">
        <v>-8.8819999999999992E-16</v>
      </c>
      <c r="H104" s="101">
        <v>-9.2299999999999993E-2</v>
      </c>
      <c r="I104" s="101">
        <v>-3.5529999999999999E-15</v>
      </c>
      <c r="J104" s="101">
        <v>3.4000000000000002E-2</v>
      </c>
      <c r="K104" s="101" t="s">
        <v>246</v>
      </c>
      <c r="L104" s="101">
        <v>0</v>
      </c>
    </row>
    <row r="105" spans="1:12">
      <c r="A105" s="101" t="s">
        <v>52</v>
      </c>
      <c r="B105" s="101">
        <v>5.5</v>
      </c>
      <c r="C105" s="101" t="s">
        <v>249</v>
      </c>
      <c r="D105" s="101" t="s">
        <v>195</v>
      </c>
      <c r="E105" s="101">
        <v>0</v>
      </c>
      <c r="F105" s="101">
        <v>7.0299999999999998E-3</v>
      </c>
      <c r="G105" s="101">
        <v>-8.8819999999999992E-16</v>
      </c>
      <c r="H105" s="101">
        <v>-9.2299999999999993E-2</v>
      </c>
      <c r="I105" s="101">
        <v>1.332E-15</v>
      </c>
      <c r="J105" s="101">
        <v>-4.7000000000000002E-3</v>
      </c>
      <c r="K105" s="101" t="s">
        <v>246</v>
      </c>
      <c r="L105" s="101">
        <v>5.5</v>
      </c>
    </row>
    <row r="106" spans="1:12">
      <c r="A106" s="101" t="s">
        <v>53</v>
      </c>
      <c r="B106" s="101">
        <v>0</v>
      </c>
      <c r="C106" s="101" t="s">
        <v>249</v>
      </c>
      <c r="D106" s="101" t="s">
        <v>195</v>
      </c>
      <c r="E106" s="101">
        <v>1.1370000000000001E-13</v>
      </c>
      <c r="F106" s="101">
        <v>0.78100000000000003</v>
      </c>
      <c r="G106" s="101">
        <v>-4.4409999999999996E-16</v>
      </c>
      <c r="H106" s="101">
        <v>-0.1479</v>
      </c>
      <c r="I106" s="101">
        <v>-8.8819999999999992E-16</v>
      </c>
      <c r="J106" s="101">
        <v>2.6149</v>
      </c>
      <c r="K106" s="101" t="s">
        <v>247</v>
      </c>
      <c r="L106" s="101">
        <v>0</v>
      </c>
    </row>
    <row r="107" spans="1:12">
      <c r="A107" s="101" t="s">
        <v>53</v>
      </c>
      <c r="B107" s="101">
        <v>5.5764100000000001</v>
      </c>
      <c r="C107" s="101" t="s">
        <v>249</v>
      </c>
      <c r="D107" s="101" t="s">
        <v>195</v>
      </c>
      <c r="E107" s="101">
        <v>1.1370000000000001E-13</v>
      </c>
      <c r="F107" s="101">
        <v>0.78100000000000003</v>
      </c>
      <c r="G107" s="101">
        <v>-4.4409999999999996E-16</v>
      </c>
      <c r="H107" s="101">
        <v>-0.1479</v>
      </c>
      <c r="I107" s="101">
        <v>1.588E-15</v>
      </c>
      <c r="J107" s="101">
        <v>-1.7378</v>
      </c>
      <c r="K107" s="101" t="s">
        <v>247</v>
      </c>
      <c r="L107" s="101">
        <v>5.5764100000000001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107"/>
  <sheetViews>
    <sheetView workbookViewId="0">
      <selection activeCell="N10" sqref="N10"/>
    </sheetView>
  </sheetViews>
  <sheetFormatPr defaultRowHeight="14.25"/>
  <cols>
    <col min="1" max="2" width="9" style="9" customWidth="1"/>
    <col min="3" max="3" width="12.75" style="9" bestFit="1" customWidth="1"/>
    <col min="4" max="4" width="10.75" style="9" bestFit="1" customWidth="1"/>
    <col min="5" max="5" width="10.375" style="9" bestFit="1" customWidth="1"/>
    <col min="6" max="6" width="9" style="9" customWidth="1"/>
    <col min="7" max="7" width="11" style="9" bestFit="1" customWidth="1"/>
    <col min="8" max="8" width="9" style="9" customWidth="1"/>
    <col min="9" max="9" width="11" style="9" bestFit="1" customWidth="1"/>
    <col min="10" max="10" width="9" style="9" customWidth="1"/>
    <col min="11" max="11" width="12.375" style="9" bestFit="1" customWidth="1"/>
    <col min="12" max="12" width="12.875" style="9" bestFit="1" customWidth="1"/>
    <col min="13" max="16384" width="9" style="9"/>
  </cols>
  <sheetData>
    <row r="1" spans="1:12" ht="15">
      <c r="A1" s="77" t="s">
        <v>179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ht="15">
      <c r="A2" s="79" t="s">
        <v>180</v>
      </c>
      <c r="B2" s="79" t="s">
        <v>181</v>
      </c>
      <c r="C2" s="79" t="s">
        <v>182</v>
      </c>
      <c r="D2" s="79" t="s">
        <v>183</v>
      </c>
      <c r="E2" s="79" t="s">
        <v>184</v>
      </c>
      <c r="F2" s="79" t="s">
        <v>185</v>
      </c>
      <c r="G2" s="79" t="s">
        <v>186</v>
      </c>
      <c r="H2" s="79" t="s">
        <v>187</v>
      </c>
      <c r="I2" s="79" t="s">
        <v>188</v>
      </c>
      <c r="J2" s="79" t="s">
        <v>189</v>
      </c>
      <c r="K2" s="79" t="s">
        <v>190</v>
      </c>
      <c r="L2" s="79" t="s">
        <v>191</v>
      </c>
    </row>
    <row r="3" spans="1:12">
      <c r="A3" s="80" t="s">
        <v>192</v>
      </c>
      <c r="B3" s="80" t="s">
        <v>0</v>
      </c>
      <c r="C3" s="80" t="s">
        <v>192</v>
      </c>
      <c r="D3" s="80" t="s">
        <v>192</v>
      </c>
      <c r="E3" s="80" t="s">
        <v>193</v>
      </c>
      <c r="F3" s="80" t="s">
        <v>193</v>
      </c>
      <c r="G3" s="80" t="s">
        <v>193</v>
      </c>
      <c r="H3" s="80" t="s">
        <v>1</v>
      </c>
      <c r="I3" s="80" t="s">
        <v>1</v>
      </c>
      <c r="J3" s="80" t="s">
        <v>1</v>
      </c>
      <c r="K3" s="80" t="s">
        <v>192</v>
      </c>
      <c r="L3" s="80" t="s">
        <v>0</v>
      </c>
    </row>
    <row r="4" spans="1:12">
      <c r="A4" s="102" t="s">
        <v>125</v>
      </c>
      <c r="B4" s="102">
        <v>0</v>
      </c>
      <c r="C4" s="102" t="s">
        <v>250</v>
      </c>
      <c r="D4" s="102" t="s">
        <v>195</v>
      </c>
      <c r="E4" s="102">
        <v>-3.8039999999999998</v>
      </c>
      <c r="F4" s="102">
        <v>4.1769999999999996</v>
      </c>
      <c r="G4" s="102">
        <v>-2.4780000000000002</v>
      </c>
      <c r="H4" s="102">
        <v>1.0268999999999999</v>
      </c>
      <c r="I4" s="102">
        <v>-5.3013000000000003</v>
      </c>
      <c r="J4" s="102">
        <v>11.6023</v>
      </c>
      <c r="K4" s="102" t="s">
        <v>196</v>
      </c>
      <c r="L4" s="102">
        <v>0</v>
      </c>
    </row>
    <row r="5" spans="1:12">
      <c r="A5" s="102" t="s">
        <v>125</v>
      </c>
      <c r="B5" s="102">
        <v>3.9</v>
      </c>
      <c r="C5" s="102" t="s">
        <v>250</v>
      </c>
      <c r="D5" s="102" t="s">
        <v>195</v>
      </c>
      <c r="E5" s="102">
        <v>-3.8039999999999998</v>
      </c>
      <c r="F5" s="102">
        <v>4.1769999999999996</v>
      </c>
      <c r="G5" s="102">
        <v>-2.4780000000000002</v>
      </c>
      <c r="H5" s="102">
        <v>1.0268999999999999</v>
      </c>
      <c r="I5" s="102">
        <v>4.3609999999999998</v>
      </c>
      <c r="J5" s="102">
        <v>-4.6898999999999997</v>
      </c>
      <c r="K5" s="102" t="s">
        <v>196</v>
      </c>
      <c r="L5" s="102">
        <v>3.9</v>
      </c>
    </row>
    <row r="6" spans="1:12">
      <c r="A6" s="102" t="s">
        <v>126</v>
      </c>
      <c r="B6" s="102">
        <v>0</v>
      </c>
      <c r="C6" s="102" t="s">
        <v>250</v>
      </c>
      <c r="D6" s="102" t="s">
        <v>195</v>
      </c>
      <c r="E6" s="102">
        <v>-1.4790000000000001</v>
      </c>
      <c r="F6" s="102">
        <v>5.04</v>
      </c>
      <c r="G6" s="102">
        <v>2.7E-2</v>
      </c>
      <c r="H6" s="102">
        <v>1.0268999999999999</v>
      </c>
      <c r="I6" s="102">
        <v>0.1681</v>
      </c>
      <c r="J6" s="102">
        <v>12.6753</v>
      </c>
      <c r="K6" s="102" t="s">
        <v>197</v>
      </c>
      <c r="L6" s="102">
        <v>0</v>
      </c>
    </row>
    <row r="7" spans="1:12">
      <c r="A7" s="102" t="s">
        <v>126</v>
      </c>
      <c r="B7" s="102">
        <v>3.9</v>
      </c>
      <c r="C7" s="102" t="s">
        <v>250</v>
      </c>
      <c r="D7" s="102" t="s">
        <v>195</v>
      </c>
      <c r="E7" s="102">
        <v>-1.4790000000000001</v>
      </c>
      <c r="F7" s="102">
        <v>5.04</v>
      </c>
      <c r="G7" s="102">
        <v>2.7E-2</v>
      </c>
      <c r="H7" s="102">
        <v>1.0268999999999999</v>
      </c>
      <c r="I7" s="102">
        <v>6.4399999999999999E-2</v>
      </c>
      <c r="J7" s="102">
        <v>-6.9789000000000003</v>
      </c>
      <c r="K7" s="102" t="s">
        <v>197</v>
      </c>
      <c r="L7" s="102">
        <v>3.9</v>
      </c>
    </row>
    <row r="8" spans="1:12">
      <c r="A8" s="102" t="s">
        <v>127</v>
      </c>
      <c r="B8" s="102">
        <v>0</v>
      </c>
      <c r="C8" s="102" t="s">
        <v>250</v>
      </c>
      <c r="D8" s="102" t="s">
        <v>195</v>
      </c>
      <c r="E8" s="102">
        <v>5.2679999999999998</v>
      </c>
      <c r="F8" s="102">
        <v>1.5960000000000001</v>
      </c>
      <c r="G8" s="102">
        <v>7.0259999999999998</v>
      </c>
      <c r="H8" s="102">
        <v>1.0268999999999999</v>
      </c>
      <c r="I8" s="102">
        <v>20.078600000000002</v>
      </c>
      <c r="J8" s="102">
        <v>3.5975000000000001</v>
      </c>
      <c r="K8" s="102" t="s">
        <v>198</v>
      </c>
      <c r="L8" s="102">
        <v>0</v>
      </c>
    </row>
    <row r="9" spans="1:12">
      <c r="A9" s="102" t="s">
        <v>127</v>
      </c>
      <c r="B9" s="102">
        <v>3.9</v>
      </c>
      <c r="C9" s="102" t="s">
        <v>250</v>
      </c>
      <c r="D9" s="102" t="s">
        <v>195</v>
      </c>
      <c r="E9" s="102">
        <v>5.2679999999999998</v>
      </c>
      <c r="F9" s="102">
        <v>1.5960000000000001</v>
      </c>
      <c r="G9" s="102">
        <v>7.0259999999999998</v>
      </c>
      <c r="H9" s="102">
        <v>1.0268999999999999</v>
      </c>
      <c r="I9" s="102">
        <v>-7.3243999999999998</v>
      </c>
      <c r="J9" s="102">
        <v>-2.6278999999999999</v>
      </c>
      <c r="K9" s="102" t="s">
        <v>198</v>
      </c>
      <c r="L9" s="102">
        <v>3.9</v>
      </c>
    </row>
    <row r="10" spans="1:12">
      <c r="A10" s="102" t="s">
        <v>128</v>
      </c>
      <c r="B10" s="102">
        <v>0</v>
      </c>
      <c r="C10" s="102" t="s">
        <v>250</v>
      </c>
      <c r="D10" s="102" t="s">
        <v>195</v>
      </c>
      <c r="E10" s="102">
        <v>6.9130000000000003</v>
      </c>
      <c r="F10" s="102">
        <v>-1.1859999999999999</v>
      </c>
      <c r="G10" s="102">
        <v>-7.2460000000000004</v>
      </c>
      <c r="H10" s="102">
        <v>1.0268999999999999</v>
      </c>
      <c r="I10" s="102">
        <v>-20.484000000000002</v>
      </c>
      <c r="J10" s="102">
        <v>-2.5337999999999998</v>
      </c>
      <c r="K10" s="102" t="s">
        <v>199</v>
      </c>
      <c r="L10" s="102">
        <v>0</v>
      </c>
    </row>
    <row r="11" spans="1:12">
      <c r="A11" s="102" t="s">
        <v>128</v>
      </c>
      <c r="B11" s="102">
        <v>3.9</v>
      </c>
      <c r="C11" s="102" t="s">
        <v>250</v>
      </c>
      <c r="D11" s="102" t="s">
        <v>195</v>
      </c>
      <c r="E11" s="102">
        <v>6.9130000000000003</v>
      </c>
      <c r="F11" s="102">
        <v>-1.1859999999999999</v>
      </c>
      <c r="G11" s="102">
        <v>-7.2460000000000004</v>
      </c>
      <c r="H11" s="102">
        <v>1.0268999999999999</v>
      </c>
      <c r="I11" s="102">
        <v>7.7765000000000004</v>
      </c>
      <c r="J11" s="102">
        <v>2.0914999999999999</v>
      </c>
      <c r="K11" s="102" t="s">
        <v>199</v>
      </c>
      <c r="L11" s="102">
        <v>3.9</v>
      </c>
    </row>
    <row r="12" spans="1:12">
      <c r="A12" s="102" t="s">
        <v>129</v>
      </c>
      <c r="B12" s="102">
        <v>0</v>
      </c>
      <c r="C12" s="102" t="s">
        <v>250</v>
      </c>
      <c r="D12" s="102" t="s">
        <v>195</v>
      </c>
      <c r="E12" s="102">
        <v>-4.5369999999999999</v>
      </c>
      <c r="F12" s="102">
        <v>-4.4569999999999999</v>
      </c>
      <c r="G12" s="102">
        <v>0.16400000000000001</v>
      </c>
      <c r="H12" s="102">
        <v>1.0268999999999999</v>
      </c>
      <c r="I12" s="102">
        <v>0.34520000000000001</v>
      </c>
      <c r="J12" s="102">
        <v>-11.0143</v>
      </c>
      <c r="K12" s="102" t="s">
        <v>200</v>
      </c>
      <c r="L12" s="102">
        <v>0</v>
      </c>
    </row>
    <row r="13" spans="1:12">
      <c r="A13" s="102" t="s">
        <v>129</v>
      </c>
      <c r="B13" s="102">
        <v>3.9</v>
      </c>
      <c r="C13" s="102" t="s">
        <v>250</v>
      </c>
      <c r="D13" s="102" t="s">
        <v>195</v>
      </c>
      <c r="E13" s="102">
        <v>-4.5369999999999999</v>
      </c>
      <c r="F13" s="102">
        <v>-4.4569999999999999</v>
      </c>
      <c r="G13" s="102">
        <v>0.16400000000000001</v>
      </c>
      <c r="H13" s="102">
        <v>1.0268999999999999</v>
      </c>
      <c r="I13" s="102">
        <v>-0.29399999999999998</v>
      </c>
      <c r="J13" s="102">
        <v>6.3680000000000003</v>
      </c>
      <c r="K13" s="102" t="s">
        <v>200</v>
      </c>
      <c r="L13" s="102">
        <v>3.9</v>
      </c>
    </row>
    <row r="14" spans="1:12">
      <c r="A14" s="102" t="s">
        <v>130</v>
      </c>
      <c r="B14" s="102">
        <v>0</v>
      </c>
      <c r="C14" s="102" t="s">
        <v>250</v>
      </c>
      <c r="D14" s="102" t="s">
        <v>195</v>
      </c>
      <c r="E14" s="102">
        <v>-2.3610000000000002</v>
      </c>
      <c r="F14" s="102">
        <v>-3.9950000000000001</v>
      </c>
      <c r="G14" s="102">
        <v>2.34</v>
      </c>
      <c r="H14" s="102">
        <v>1.0268999999999999</v>
      </c>
      <c r="I14" s="102">
        <v>4.9596999999999998</v>
      </c>
      <c r="J14" s="102">
        <v>-10.439299999999999</v>
      </c>
      <c r="K14" s="102" t="s">
        <v>201</v>
      </c>
      <c r="L14" s="102">
        <v>0</v>
      </c>
    </row>
    <row r="15" spans="1:12">
      <c r="A15" s="102" t="s">
        <v>130</v>
      </c>
      <c r="B15" s="102">
        <v>3.9</v>
      </c>
      <c r="C15" s="102" t="s">
        <v>250</v>
      </c>
      <c r="D15" s="102" t="s">
        <v>195</v>
      </c>
      <c r="E15" s="102">
        <v>-2.3610000000000002</v>
      </c>
      <c r="F15" s="102">
        <v>-3.9950000000000001</v>
      </c>
      <c r="G15" s="102">
        <v>2.34</v>
      </c>
      <c r="H15" s="102">
        <v>1.0268999999999999</v>
      </c>
      <c r="I15" s="102">
        <v>-4.1670999999999996</v>
      </c>
      <c r="J15" s="102">
        <v>5.1413000000000002</v>
      </c>
      <c r="K15" s="102" t="s">
        <v>201</v>
      </c>
      <c r="L15" s="102">
        <v>3.9</v>
      </c>
    </row>
    <row r="16" spans="1:12">
      <c r="A16" s="102" t="s">
        <v>131</v>
      </c>
      <c r="B16" s="102">
        <v>0</v>
      </c>
      <c r="C16" s="102" t="s">
        <v>250</v>
      </c>
      <c r="D16" s="102" t="s">
        <v>195</v>
      </c>
      <c r="E16" s="102">
        <v>-2.5110000000000001</v>
      </c>
      <c r="F16" s="102">
        <v>2.9790000000000001</v>
      </c>
      <c r="G16" s="102">
        <v>-3.5579999999999998</v>
      </c>
      <c r="H16" s="102">
        <v>1.2605</v>
      </c>
      <c r="I16" s="102">
        <v>-5.7483000000000004</v>
      </c>
      <c r="J16" s="102">
        <v>4.2499000000000002</v>
      </c>
      <c r="K16" s="102" t="s">
        <v>202</v>
      </c>
      <c r="L16" s="102">
        <v>0</v>
      </c>
    </row>
    <row r="17" spans="1:12">
      <c r="A17" s="102" t="s">
        <v>131</v>
      </c>
      <c r="B17" s="102">
        <v>3.2</v>
      </c>
      <c r="C17" s="102" t="s">
        <v>250</v>
      </c>
      <c r="D17" s="102" t="s">
        <v>195</v>
      </c>
      <c r="E17" s="102">
        <v>-2.5110000000000001</v>
      </c>
      <c r="F17" s="102">
        <v>2.9790000000000001</v>
      </c>
      <c r="G17" s="102">
        <v>-3.5579999999999998</v>
      </c>
      <c r="H17" s="102">
        <v>1.2605</v>
      </c>
      <c r="I17" s="102">
        <v>5.6368</v>
      </c>
      <c r="J17" s="102">
        <v>-5.2834000000000003</v>
      </c>
      <c r="K17" s="102" t="s">
        <v>202</v>
      </c>
      <c r="L17" s="102">
        <v>3.2</v>
      </c>
    </row>
    <row r="18" spans="1:12">
      <c r="A18" s="102" t="s">
        <v>132</v>
      </c>
      <c r="B18" s="102">
        <v>0</v>
      </c>
      <c r="C18" s="102" t="s">
        <v>250</v>
      </c>
      <c r="D18" s="102" t="s">
        <v>195</v>
      </c>
      <c r="E18" s="102">
        <v>-0.84099999999999997</v>
      </c>
      <c r="F18" s="102">
        <v>5.0629999999999997</v>
      </c>
      <c r="G18" s="102">
        <v>-7.0999999999999994E-2</v>
      </c>
      <c r="H18" s="102">
        <v>1.2605</v>
      </c>
      <c r="I18" s="102">
        <v>-0.15160000000000001</v>
      </c>
      <c r="J18" s="102">
        <v>7.8147000000000002</v>
      </c>
      <c r="K18" s="102" t="s">
        <v>203</v>
      </c>
      <c r="L18" s="102">
        <v>0</v>
      </c>
    </row>
    <row r="19" spans="1:12">
      <c r="A19" s="102" t="s">
        <v>132</v>
      </c>
      <c r="B19" s="102">
        <v>3.2</v>
      </c>
      <c r="C19" s="102" t="s">
        <v>250</v>
      </c>
      <c r="D19" s="102" t="s">
        <v>195</v>
      </c>
      <c r="E19" s="102">
        <v>-0.84099999999999997</v>
      </c>
      <c r="F19" s="102">
        <v>5.0629999999999997</v>
      </c>
      <c r="G19" s="102">
        <v>-7.0999999999999994E-2</v>
      </c>
      <c r="H19" s="102">
        <v>1.2605</v>
      </c>
      <c r="I19" s="102">
        <v>7.5999999999999998E-2</v>
      </c>
      <c r="J19" s="102">
        <v>-8.3882999999999992</v>
      </c>
      <c r="K19" s="102" t="s">
        <v>203</v>
      </c>
      <c r="L19" s="102">
        <v>3.2</v>
      </c>
    </row>
    <row r="20" spans="1:12">
      <c r="A20" s="102" t="s">
        <v>133</v>
      </c>
      <c r="B20" s="102">
        <v>0</v>
      </c>
      <c r="C20" s="102" t="s">
        <v>250</v>
      </c>
      <c r="D20" s="102" t="s">
        <v>195</v>
      </c>
      <c r="E20" s="102">
        <v>3.351</v>
      </c>
      <c r="F20" s="102">
        <v>2.1379999999999999</v>
      </c>
      <c r="G20" s="102">
        <v>4.2229999999999999</v>
      </c>
      <c r="H20" s="102">
        <v>1.2605</v>
      </c>
      <c r="I20" s="102">
        <v>5.6441999999999997</v>
      </c>
      <c r="J20" s="102">
        <v>3.3965000000000001</v>
      </c>
      <c r="K20" s="102" t="s">
        <v>204</v>
      </c>
      <c r="L20" s="102">
        <v>0</v>
      </c>
    </row>
    <row r="21" spans="1:12">
      <c r="A21" s="102" t="s">
        <v>133</v>
      </c>
      <c r="B21" s="102">
        <v>3.2</v>
      </c>
      <c r="C21" s="102" t="s">
        <v>250</v>
      </c>
      <c r="D21" s="102" t="s">
        <v>195</v>
      </c>
      <c r="E21" s="102">
        <v>3.351</v>
      </c>
      <c r="F21" s="102">
        <v>2.1379999999999999</v>
      </c>
      <c r="G21" s="102">
        <v>4.2229999999999999</v>
      </c>
      <c r="H21" s="102">
        <v>1.2605</v>
      </c>
      <c r="I21" s="102">
        <v>-7.8699000000000003</v>
      </c>
      <c r="J21" s="102">
        <v>-3.4443999999999999</v>
      </c>
      <c r="K21" s="102" t="s">
        <v>204</v>
      </c>
      <c r="L21" s="102">
        <v>3.2</v>
      </c>
    </row>
    <row r="22" spans="1:12">
      <c r="A22" s="102" t="s">
        <v>134</v>
      </c>
      <c r="B22" s="102">
        <v>0</v>
      </c>
      <c r="C22" s="102" t="s">
        <v>250</v>
      </c>
      <c r="D22" s="102" t="s">
        <v>195</v>
      </c>
      <c r="E22" s="102">
        <v>4.4329999999999998</v>
      </c>
      <c r="F22" s="102">
        <v>-1.714</v>
      </c>
      <c r="G22" s="102">
        <v>-4.5460000000000003</v>
      </c>
      <c r="H22" s="102">
        <v>1.2605</v>
      </c>
      <c r="I22" s="102">
        <v>-6.1689999999999996</v>
      </c>
      <c r="J22" s="102">
        <v>-2.7475999999999998</v>
      </c>
      <c r="K22" s="102" t="s">
        <v>205</v>
      </c>
      <c r="L22" s="102">
        <v>0</v>
      </c>
    </row>
    <row r="23" spans="1:12">
      <c r="A23" s="102" t="s">
        <v>134</v>
      </c>
      <c r="B23" s="102">
        <v>3.2</v>
      </c>
      <c r="C23" s="102" t="s">
        <v>250</v>
      </c>
      <c r="D23" s="102" t="s">
        <v>195</v>
      </c>
      <c r="E23" s="102">
        <v>4.4329999999999998</v>
      </c>
      <c r="F23" s="102">
        <v>-1.714</v>
      </c>
      <c r="G23" s="102">
        <v>-4.5460000000000003</v>
      </c>
      <c r="H23" s="102">
        <v>1.2605</v>
      </c>
      <c r="I23" s="102">
        <v>8.3773999999999997</v>
      </c>
      <c r="J23" s="102">
        <v>2.7359</v>
      </c>
      <c r="K23" s="102" t="s">
        <v>205</v>
      </c>
      <c r="L23" s="102">
        <v>3.2</v>
      </c>
    </row>
    <row r="24" spans="1:12">
      <c r="A24" s="102" t="s">
        <v>135</v>
      </c>
      <c r="B24" s="102">
        <v>0</v>
      </c>
      <c r="C24" s="102" t="s">
        <v>250</v>
      </c>
      <c r="D24" s="102" t="s">
        <v>195</v>
      </c>
      <c r="E24" s="102">
        <v>-2.7890000000000001</v>
      </c>
      <c r="F24" s="102">
        <v>-4.431</v>
      </c>
      <c r="G24" s="102">
        <v>0.219</v>
      </c>
      <c r="H24" s="102">
        <v>1.2605</v>
      </c>
      <c r="I24" s="102">
        <v>0.37540000000000001</v>
      </c>
      <c r="J24" s="102">
        <v>-6.8228</v>
      </c>
      <c r="K24" s="102" t="s">
        <v>206</v>
      </c>
      <c r="L24" s="102">
        <v>0</v>
      </c>
    </row>
    <row r="25" spans="1:12">
      <c r="A25" s="102" t="s">
        <v>135</v>
      </c>
      <c r="B25" s="102">
        <v>3.2</v>
      </c>
      <c r="C25" s="102" t="s">
        <v>250</v>
      </c>
      <c r="D25" s="102" t="s">
        <v>195</v>
      </c>
      <c r="E25" s="102">
        <v>-2.7890000000000001</v>
      </c>
      <c r="F25" s="102">
        <v>-4.431</v>
      </c>
      <c r="G25" s="102">
        <v>0.219</v>
      </c>
      <c r="H25" s="102">
        <v>1.2605</v>
      </c>
      <c r="I25" s="102">
        <v>-0.32590000000000002</v>
      </c>
      <c r="J25" s="102">
        <v>7.3563999999999998</v>
      </c>
      <c r="K25" s="102" t="s">
        <v>206</v>
      </c>
      <c r="L25" s="102">
        <v>3.2</v>
      </c>
    </row>
    <row r="26" spans="1:12">
      <c r="A26" s="102" t="s">
        <v>136</v>
      </c>
      <c r="B26" s="102">
        <v>0</v>
      </c>
      <c r="C26" s="102" t="s">
        <v>250</v>
      </c>
      <c r="D26" s="102" t="s">
        <v>195</v>
      </c>
      <c r="E26" s="102">
        <v>-1.6439999999999999</v>
      </c>
      <c r="F26" s="102">
        <v>-3.3130000000000002</v>
      </c>
      <c r="G26" s="102">
        <v>3.4390000000000001</v>
      </c>
      <c r="H26" s="102">
        <v>1.2605</v>
      </c>
      <c r="I26" s="102">
        <v>5.5697999999999999</v>
      </c>
      <c r="J26" s="102">
        <v>-4.9116999999999997</v>
      </c>
      <c r="K26" s="102" t="s">
        <v>207</v>
      </c>
      <c r="L26" s="102">
        <v>0</v>
      </c>
    </row>
    <row r="27" spans="1:12">
      <c r="A27" s="102" t="s">
        <v>136</v>
      </c>
      <c r="B27" s="102">
        <v>3.2</v>
      </c>
      <c r="C27" s="102" t="s">
        <v>250</v>
      </c>
      <c r="D27" s="102" t="s">
        <v>195</v>
      </c>
      <c r="E27" s="102">
        <v>-1.6439999999999999</v>
      </c>
      <c r="F27" s="102">
        <v>-3.3130000000000002</v>
      </c>
      <c r="G27" s="102">
        <v>3.4390000000000001</v>
      </c>
      <c r="H27" s="102">
        <v>1.2605</v>
      </c>
      <c r="I27" s="102">
        <v>-5.4340999999999999</v>
      </c>
      <c r="J27" s="102">
        <v>5.6910999999999996</v>
      </c>
      <c r="K27" s="102" t="s">
        <v>207</v>
      </c>
      <c r="L27" s="102">
        <v>3.2</v>
      </c>
    </row>
    <row r="28" spans="1:12">
      <c r="A28" s="102" t="s">
        <v>137</v>
      </c>
      <c r="B28" s="102">
        <v>0</v>
      </c>
      <c r="C28" s="102" t="s">
        <v>250</v>
      </c>
      <c r="D28" s="102" t="s">
        <v>195</v>
      </c>
      <c r="E28" s="102">
        <v>-1.2809999999999999</v>
      </c>
      <c r="F28" s="102">
        <v>2.3279999999999998</v>
      </c>
      <c r="G28" s="102">
        <v>-2.6360000000000001</v>
      </c>
      <c r="H28" s="102">
        <v>1.0087999999999999</v>
      </c>
      <c r="I28" s="102">
        <v>-4.0362</v>
      </c>
      <c r="J28" s="102">
        <v>2.7090999999999998</v>
      </c>
      <c r="K28" s="102" t="s">
        <v>208</v>
      </c>
      <c r="L28" s="102">
        <v>0</v>
      </c>
    </row>
    <row r="29" spans="1:12">
      <c r="A29" s="102" t="s">
        <v>137</v>
      </c>
      <c r="B29" s="102">
        <v>3.2</v>
      </c>
      <c r="C29" s="102" t="s">
        <v>250</v>
      </c>
      <c r="D29" s="102" t="s">
        <v>195</v>
      </c>
      <c r="E29" s="102">
        <v>-1.2809999999999999</v>
      </c>
      <c r="F29" s="102">
        <v>2.3279999999999998</v>
      </c>
      <c r="G29" s="102">
        <v>-2.6360000000000001</v>
      </c>
      <c r="H29" s="102">
        <v>1.0087999999999999</v>
      </c>
      <c r="I29" s="102">
        <v>4.3986999999999998</v>
      </c>
      <c r="J29" s="102">
        <v>-4.7407000000000004</v>
      </c>
      <c r="K29" s="102" t="s">
        <v>208</v>
      </c>
      <c r="L29" s="102">
        <v>3.2</v>
      </c>
    </row>
    <row r="30" spans="1:12">
      <c r="A30" s="102" t="s">
        <v>138</v>
      </c>
      <c r="B30" s="102">
        <v>0</v>
      </c>
      <c r="C30" s="102" t="s">
        <v>250</v>
      </c>
      <c r="D30" s="102" t="s">
        <v>195</v>
      </c>
      <c r="E30" s="102">
        <v>-0.41599999999999998</v>
      </c>
      <c r="F30" s="102">
        <v>3.9169999999999998</v>
      </c>
      <c r="G30" s="102">
        <v>-2.1999999999999999E-2</v>
      </c>
      <c r="H30" s="102">
        <v>1.0087999999999999</v>
      </c>
      <c r="I30" s="102">
        <v>-6.4199999999999993E-2</v>
      </c>
      <c r="J30" s="102">
        <v>5.319</v>
      </c>
      <c r="K30" s="102" t="s">
        <v>209</v>
      </c>
      <c r="L30" s="102">
        <v>0</v>
      </c>
    </row>
    <row r="31" spans="1:12">
      <c r="A31" s="102" t="s">
        <v>138</v>
      </c>
      <c r="B31" s="102">
        <v>3.2</v>
      </c>
      <c r="C31" s="102" t="s">
        <v>250</v>
      </c>
      <c r="D31" s="102" t="s">
        <v>195</v>
      </c>
      <c r="E31" s="102">
        <v>-0.41599999999999998</v>
      </c>
      <c r="F31" s="102">
        <v>3.9169999999999998</v>
      </c>
      <c r="G31" s="102">
        <v>-2.1999999999999999E-2</v>
      </c>
      <c r="H31" s="102">
        <v>1.0087999999999999</v>
      </c>
      <c r="I31" s="102">
        <v>5.0000000000000001E-3</v>
      </c>
      <c r="J31" s="102">
        <v>-7.2154999999999996</v>
      </c>
      <c r="K31" s="102" t="s">
        <v>209</v>
      </c>
      <c r="L31" s="102">
        <v>3.2</v>
      </c>
    </row>
    <row r="32" spans="1:12">
      <c r="A32" s="102" t="s">
        <v>139</v>
      </c>
      <c r="B32" s="102">
        <v>0</v>
      </c>
      <c r="C32" s="102" t="s">
        <v>250</v>
      </c>
      <c r="D32" s="102" t="s">
        <v>195</v>
      </c>
      <c r="E32" s="102">
        <v>1.7030000000000001</v>
      </c>
      <c r="F32" s="102">
        <v>1.6259999999999999</v>
      </c>
      <c r="G32" s="102">
        <v>3.3</v>
      </c>
      <c r="H32" s="102">
        <v>1.0087999999999999</v>
      </c>
      <c r="I32" s="102">
        <v>3.5623</v>
      </c>
      <c r="J32" s="102">
        <v>2.4430000000000001</v>
      </c>
      <c r="K32" s="102" t="s">
        <v>210</v>
      </c>
      <c r="L32" s="102">
        <v>0</v>
      </c>
    </row>
    <row r="33" spans="1:12">
      <c r="A33" s="102" t="s">
        <v>139</v>
      </c>
      <c r="B33" s="102">
        <v>3.2</v>
      </c>
      <c r="C33" s="102" t="s">
        <v>250</v>
      </c>
      <c r="D33" s="102" t="s">
        <v>195</v>
      </c>
      <c r="E33" s="102">
        <v>1.7030000000000001</v>
      </c>
      <c r="F33" s="102">
        <v>1.6259999999999999</v>
      </c>
      <c r="G33" s="102">
        <v>3.3</v>
      </c>
      <c r="H33" s="102">
        <v>1.0087999999999999</v>
      </c>
      <c r="I33" s="102">
        <v>-6.9978999999999996</v>
      </c>
      <c r="J33" s="102">
        <v>-2.7597</v>
      </c>
      <c r="K33" s="102" t="s">
        <v>210</v>
      </c>
      <c r="L33" s="102">
        <v>3.2</v>
      </c>
    </row>
    <row r="34" spans="1:12">
      <c r="A34" s="102" t="s">
        <v>140</v>
      </c>
      <c r="B34" s="102">
        <v>0</v>
      </c>
      <c r="C34" s="102" t="s">
        <v>250</v>
      </c>
      <c r="D34" s="102" t="s">
        <v>195</v>
      </c>
      <c r="E34" s="102">
        <v>2.2559999999999998</v>
      </c>
      <c r="F34" s="102">
        <v>-1.3149999999999999</v>
      </c>
      <c r="G34" s="102">
        <v>-3.5710000000000002</v>
      </c>
      <c r="H34" s="102">
        <v>1.0087999999999999</v>
      </c>
      <c r="I34" s="102">
        <v>-3.9811999999999999</v>
      </c>
      <c r="J34" s="102">
        <v>-2.0184000000000002</v>
      </c>
      <c r="K34" s="102" t="s">
        <v>211</v>
      </c>
      <c r="L34" s="102">
        <v>0</v>
      </c>
    </row>
    <row r="35" spans="1:12">
      <c r="A35" s="102" t="s">
        <v>140</v>
      </c>
      <c r="B35" s="102">
        <v>3.2</v>
      </c>
      <c r="C35" s="102" t="s">
        <v>250</v>
      </c>
      <c r="D35" s="102" t="s">
        <v>195</v>
      </c>
      <c r="E35" s="102">
        <v>2.2559999999999998</v>
      </c>
      <c r="F35" s="102">
        <v>-1.3149999999999999</v>
      </c>
      <c r="G35" s="102">
        <v>-3.5710000000000002</v>
      </c>
      <c r="H35" s="102">
        <v>1.0087999999999999</v>
      </c>
      <c r="I35" s="102">
        <v>7.4462000000000002</v>
      </c>
      <c r="J35" s="102">
        <v>2.1911</v>
      </c>
      <c r="K35" s="102" t="s">
        <v>211</v>
      </c>
      <c r="L35" s="102">
        <v>3.2</v>
      </c>
    </row>
    <row r="36" spans="1:12">
      <c r="A36" s="102" t="s">
        <v>141</v>
      </c>
      <c r="B36" s="102">
        <v>0</v>
      </c>
      <c r="C36" s="102" t="s">
        <v>250</v>
      </c>
      <c r="D36" s="102" t="s">
        <v>195</v>
      </c>
      <c r="E36" s="102">
        <v>-1.3759999999999999</v>
      </c>
      <c r="F36" s="102">
        <v>-3.4329999999999998</v>
      </c>
      <c r="G36" s="102">
        <v>0.14299999999999999</v>
      </c>
      <c r="H36" s="102">
        <v>1.0087999999999999</v>
      </c>
      <c r="I36" s="102">
        <v>0.20580000000000001</v>
      </c>
      <c r="J36" s="102">
        <v>-4.7370999999999999</v>
      </c>
      <c r="K36" s="102" t="s">
        <v>212</v>
      </c>
      <c r="L36" s="102">
        <v>0</v>
      </c>
    </row>
    <row r="37" spans="1:12">
      <c r="A37" s="102" t="s">
        <v>141</v>
      </c>
      <c r="B37" s="102">
        <v>3.2</v>
      </c>
      <c r="C37" s="102" t="s">
        <v>250</v>
      </c>
      <c r="D37" s="102" t="s">
        <v>195</v>
      </c>
      <c r="E37" s="102">
        <v>-1.3759999999999999</v>
      </c>
      <c r="F37" s="102">
        <v>-3.4329999999999998</v>
      </c>
      <c r="G37" s="102">
        <v>0.14299999999999999</v>
      </c>
      <c r="H37" s="102">
        <v>1.0087999999999999</v>
      </c>
      <c r="I37" s="102">
        <v>-0.25330000000000003</v>
      </c>
      <c r="J37" s="102">
        <v>6.2469000000000001</v>
      </c>
      <c r="K37" s="102" t="s">
        <v>212</v>
      </c>
      <c r="L37" s="102">
        <v>3.2</v>
      </c>
    </row>
    <row r="38" spans="1:12">
      <c r="A38" s="102" t="s">
        <v>142</v>
      </c>
      <c r="B38" s="102">
        <v>0</v>
      </c>
      <c r="C38" s="102" t="s">
        <v>250</v>
      </c>
      <c r="D38" s="102" t="s">
        <v>195</v>
      </c>
      <c r="E38" s="102">
        <v>-0.88600000000000001</v>
      </c>
      <c r="F38" s="102">
        <v>-2.5590000000000002</v>
      </c>
      <c r="G38" s="102">
        <v>2.5630000000000002</v>
      </c>
      <c r="H38" s="102">
        <v>1.0087999999999999</v>
      </c>
      <c r="I38" s="102">
        <v>3.9306000000000001</v>
      </c>
      <c r="J38" s="102">
        <v>-3.3157999999999999</v>
      </c>
      <c r="K38" s="102" t="s">
        <v>213</v>
      </c>
      <c r="L38" s="102">
        <v>0</v>
      </c>
    </row>
    <row r="39" spans="1:12">
      <c r="A39" s="102" t="s">
        <v>142</v>
      </c>
      <c r="B39" s="102">
        <v>3.2</v>
      </c>
      <c r="C39" s="102" t="s">
        <v>250</v>
      </c>
      <c r="D39" s="102" t="s">
        <v>195</v>
      </c>
      <c r="E39" s="102">
        <v>-0.88600000000000001</v>
      </c>
      <c r="F39" s="102">
        <v>-2.5590000000000002</v>
      </c>
      <c r="G39" s="102">
        <v>2.5630000000000002</v>
      </c>
      <c r="H39" s="102">
        <v>1.0087999999999999</v>
      </c>
      <c r="I39" s="102">
        <v>-4.2709999999999999</v>
      </c>
      <c r="J39" s="102">
        <v>4.8733000000000004</v>
      </c>
      <c r="K39" s="102" t="s">
        <v>213</v>
      </c>
      <c r="L39" s="102">
        <v>3.2</v>
      </c>
    </row>
    <row r="40" spans="1:12">
      <c r="A40" s="102" t="s">
        <v>143</v>
      </c>
      <c r="B40" s="102">
        <v>0</v>
      </c>
      <c r="C40" s="102" t="s">
        <v>250</v>
      </c>
      <c r="D40" s="102" t="s">
        <v>195</v>
      </c>
      <c r="E40" s="102">
        <v>-0.40699999999999997</v>
      </c>
      <c r="F40" s="102">
        <v>1.173</v>
      </c>
      <c r="G40" s="102">
        <v>-1.6890000000000001</v>
      </c>
      <c r="H40" s="102">
        <v>0.54</v>
      </c>
      <c r="I40" s="102">
        <v>-2.4658000000000002</v>
      </c>
      <c r="J40" s="102">
        <v>1.03</v>
      </c>
      <c r="K40" s="102" t="s">
        <v>214</v>
      </c>
      <c r="L40" s="102">
        <v>0</v>
      </c>
    </row>
    <row r="41" spans="1:12">
      <c r="A41" s="102" t="s">
        <v>143</v>
      </c>
      <c r="B41" s="102">
        <v>3.2</v>
      </c>
      <c r="C41" s="102" t="s">
        <v>250</v>
      </c>
      <c r="D41" s="102" t="s">
        <v>195</v>
      </c>
      <c r="E41" s="102">
        <v>-0.40699999999999997</v>
      </c>
      <c r="F41" s="102">
        <v>1.173</v>
      </c>
      <c r="G41" s="102">
        <v>-1.6890000000000001</v>
      </c>
      <c r="H41" s="102">
        <v>0.54</v>
      </c>
      <c r="I41" s="102">
        <v>2.9373999999999998</v>
      </c>
      <c r="J41" s="102">
        <v>-2.7222</v>
      </c>
      <c r="K41" s="102" t="s">
        <v>214</v>
      </c>
      <c r="L41" s="102">
        <v>3.2</v>
      </c>
    </row>
    <row r="42" spans="1:12">
      <c r="A42" s="102" t="s">
        <v>144</v>
      </c>
      <c r="B42" s="102">
        <v>0</v>
      </c>
      <c r="C42" s="102" t="s">
        <v>250</v>
      </c>
      <c r="D42" s="102" t="s">
        <v>195</v>
      </c>
      <c r="E42" s="102">
        <v>-0.109</v>
      </c>
      <c r="F42" s="102">
        <v>2.17</v>
      </c>
      <c r="G42" s="102">
        <v>-7.2999999999999995E-2</v>
      </c>
      <c r="H42" s="102">
        <v>0.54</v>
      </c>
      <c r="I42" s="102">
        <v>-0.1295</v>
      </c>
      <c r="J42" s="102">
        <v>2.6034000000000002</v>
      </c>
      <c r="K42" s="102" t="s">
        <v>215</v>
      </c>
      <c r="L42" s="102">
        <v>0</v>
      </c>
    </row>
    <row r="43" spans="1:12">
      <c r="A43" s="102" t="s">
        <v>144</v>
      </c>
      <c r="B43" s="102">
        <v>3.2</v>
      </c>
      <c r="C43" s="102" t="s">
        <v>250</v>
      </c>
      <c r="D43" s="102" t="s">
        <v>195</v>
      </c>
      <c r="E43" s="102">
        <v>-0.109</v>
      </c>
      <c r="F43" s="102">
        <v>2.17</v>
      </c>
      <c r="G43" s="102">
        <v>-7.2999999999999995E-2</v>
      </c>
      <c r="H43" s="102">
        <v>0.54</v>
      </c>
      <c r="I43" s="102">
        <v>0.1032</v>
      </c>
      <c r="J43" s="102">
        <v>-4.3414000000000001</v>
      </c>
      <c r="K43" s="102" t="s">
        <v>215</v>
      </c>
      <c r="L43" s="102">
        <v>3.2</v>
      </c>
    </row>
    <row r="44" spans="1:12">
      <c r="A44" s="102" t="s">
        <v>145</v>
      </c>
      <c r="B44" s="102">
        <v>0</v>
      </c>
      <c r="C44" s="102" t="s">
        <v>250</v>
      </c>
      <c r="D44" s="102" t="s">
        <v>195</v>
      </c>
      <c r="E44" s="102">
        <v>0.53</v>
      </c>
      <c r="F44" s="102">
        <v>0.85599999999999998</v>
      </c>
      <c r="G44" s="102">
        <v>1.8680000000000001</v>
      </c>
      <c r="H44" s="102">
        <v>0.54</v>
      </c>
      <c r="I44" s="102">
        <v>1.5250999999999999</v>
      </c>
      <c r="J44" s="102">
        <v>1.2699</v>
      </c>
      <c r="K44" s="102" t="s">
        <v>216</v>
      </c>
      <c r="L44" s="102">
        <v>0</v>
      </c>
    </row>
    <row r="45" spans="1:12">
      <c r="A45" s="102" t="s">
        <v>145</v>
      </c>
      <c r="B45" s="102">
        <v>3.2</v>
      </c>
      <c r="C45" s="102" t="s">
        <v>250</v>
      </c>
      <c r="D45" s="102" t="s">
        <v>195</v>
      </c>
      <c r="E45" s="102">
        <v>0.53</v>
      </c>
      <c r="F45" s="102">
        <v>0.85599999999999998</v>
      </c>
      <c r="G45" s="102">
        <v>1.8680000000000001</v>
      </c>
      <c r="H45" s="102">
        <v>0.54</v>
      </c>
      <c r="I45" s="102">
        <v>-4.4532999999999996</v>
      </c>
      <c r="J45" s="102">
        <v>-1.4686999999999999</v>
      </c>
      <c r="K45" s="102" t="s">
        <v>216</v>
      </c>
      <c r="L45" s="102">
        <v>3.2</v>
      </c>
    </row>
    <row r="46" spans="1:12">
      <c r="A46" s="102" t="s">
        <v>146</v>
      </c>
      <c r="B46" s="102">
        <v>0</v>
      </c>
      <c r="C46" s="102" t="s">
        <v>250</v>
      </c>
      <c r="D46" s="102" t="s">
        <v>195</v>
      </c>
      <c r="E46" s="102">
        <v>0.72199999999999998</v>
      </c>
      <c r="F46" s="102">
        <v>-0.86899999999999999</v>
      </c>
      <c r="G46" s="102">
        <v>-1.8160000000000001</v>
      </c>
      <c r="H46" s="102">
        <v>0.54</v>
      </c>
      <c r="I46" s="102">
        <v>-1.478</v>
      </c>
      <c r="J46" s="102">
        <v>-1.2764</v>
      </c>
      <c r="K46" s="102" t="s">
        <v>217</v>
      </c>
      <c r="L46" s="102">
        <v>0</v>
      </c>
    </row>
    <row r="47" spans="1:12">
      <c r="A47" s="102" t="s">
        <v>146</v>
      </c>
      <c r="B47" s="102">
        <v>3.2</v>
      </c>
      <c r="C47" s="102" t="s">
        <v>250</v>
      </c>
      <c r="D47" s="102" t="s">
        <v>195</v>
      </c>
      <c r="E47" s="102">
        <v>0.72199999999999998</v>
      </c>
      <c r="F47" s="102">
        <v>-0.86899999999999999</v>
      </c>
      <c r="G47" s="102">
        <v>-1.8160000000000001</v>
      </c>
      <c r="H47" s="102">
        <v>0.54</v>
      </c>
      <c r="I47" s="102">
        <v>4.3324999999999996</v>
      </c>
      <c r="J47" s="102">
        <v>1.5056</v>
      </c>
      <c r="K47" s="102" t="s">
        <v>217</v>
      </c>
      <c r="L47" s="102">
        <v>3.2</v>
      </c>
    </row>
    <row r="48" spans="1:12">
      <c r="A48" s="102" t="s">
        <v>147</v>
      </c>
      <c r="B48" s="102">
        <v>0</v>
      </c>
      <c r="C48" s="102" t="s">
        <v>250</v>
      </c>
      <c r="D48" s="102" t="s">
        <v>195</v>
      </c>
      <c r="E48" s="102">
        <v>-0.41</v>
      </c>
      <c r="F48" s="102">
        <v>-1.9359999999999999</v>
      </c>
      <c r="G48" s="102">
        <v>0.10100000000000001</v>
      </c>
      <c r="H48" s="102">
        <v>0.54</v>
      </c>
      <c r="I48" s="102">
        <v>0.12609999999999999</v>
      </c>
      <c r="J48" s="102">
        <v>-2.4247000000000001</v>
      </c>
      <c r="K48" s="102" t="s">
        <v>218</v>
      </c>
      <c r="L48" s="102">
        <v>0</v>
      </c>
    </row>
    <row r="49" spans="1:12">
      <c r="A49" s="102" t="s">
        <v>147</v>
      </c>
      <c r="B49" s="102">
        <v>3.2</v>
      </c>
      <c r="C49" s="102" t="s">
        <v>250</v>
      </c>
      <c r="D49" s="102" t="s">
        <v>195</v>
      </c>
      <c r="E49" s="102">
        <v>-0.41</v>
      </c>
      <c r="F49" s="102">
        <v>-1.9359999999999999</v>
      </c>
      <c r="G49" s="102">
        <v>0.10100000000000001</v>
      </c>
      <c r="H49" s="102">
        <v>0.54</v>
      </c>
      <c r="I49" s="102">
        <v>-0.1976</v>
      </c>
      <c r="J49" s="102">
        <v>3.7694999999999999</v>
      </c>
      <c r="K49" s="102" t="s">
        <v>218</v>
      </c>
      <c r="L49" s="102">
        <v>3.2</v>
      </c>
    </row>
    <row r="50" spans="1:12">
      <c r="A50" s="102" t="s">
        <v>148</v>
      </c>
      <c r="B50" s="102">
        <v>0</v>
      </c>
      <c r="C50" s="102" t="s">
        <v>250</v>
      </c>
      <c r="D50" s="102" t="s">
        <v>195</v>
      </c>
      <c r="E50" s="102">
        <v>-0.32500000000000001</v>
      </c>
      <c r="F50" s="102">
        <v>-1.3939999999999999</v>
      </c>
      <c r="G50" s="102">
        <v>1.6080000000000001</v>
      </c>
      <c r="H50" s="102">
        <v>0.54</v>
      </c>
      <c r="I50" s="102">
        <v>2.3494999999999999</v>
      </c>
      <c r="J50" s="102">
        <v>-1.5579000000000001</v>
      </c>
      <c r="K50" s="102" t="s">
        <v>219</v>
      </c>
      <c r="L50" s="102">
        <v>0</v>
      </c>
    </row>
    <row r="51" spans="1:12">
      <c r="A51" s="102" t="s">
        <v>148</v>
      </c>
      <c r="B51" s="102">
        <v>3.2</v>
      </c>
      <c r="C51" s="102" t="s">
        <v>250</v>
      </c>
      <c r="D51" s="102" t="s">
        <v>195</v>
      </c>
      <c r="E51" s="102">
        <v>-0.32500000000000001</v>
      </c>
      <c r="F51" s="102">
        <v>-1.3939999999999999</v>
      </c>
      <c r="G51" s="102">
        <v>1.6080000000000001</v>
      </c>
      <c r="H51" s="102">
        <v>0.54</v>
      </c>
      <c r="I51" s="102">
        <v>-2.7948</v>
      </c>
      <c r="J51" s="102">
        <v>2.9016000000000002</v>
      </c>
      <c r="K51" s="102" t="s">
        <v>219</v>
      </c>
      <c r="L51" s="102">
        <v>3.2</v>
      </c>
    </row>
    <row r="52" spans="1:12">
      <c r="A52" s="102" t="s">
        <v>35</v>
      </c>
      <c r="B52" s="102">
        <v>0</v>
      </c>
      <c r="C52" s="102" t="s">
        <v>250</v>
      </c>
      <c r="D52" s="102" t="s">
        <v>195</v>
      </c>
      <c r="E52" s="102">
        <v>0</v>
      </c>
      <c r="F52" s="102">
        <v>2.8410000000000002</v>
      </c>
      <c r="G52" s="102">
        <v>5.5510000000000001E-17</v>
      </c>
      <c r="H52" s="102">
        <v>-0.43309999999999998</v>
      </c>
      <c r="I52" s="102">
        <v>-1.11E-16</v>
      </c>
      <c r="J52" s="102">
        <v>8.2904</v>
      </c>
      <c r="K52" s="102" t="s">
        <v>220</v>
      </c>
      <c r="L52" s="102">
        <v>0</v>
      </c>
    </row>
    <row r="53" spans="1:12">
      <c r="A53" s="102" t="s">
        <v>35</v>
      </c>
      <c r="B53" s="102">
        <v>5.65</v>
      </c>
      <c r="C53" s="102" t="s">
        <v>250</v>
      </c>
      <c r="D53" s="102" t="s">
        <v>195</v>
      </c>
      <c r="E53" s="102">
        <v>0</v>
      </c>
      <c r="F53" s="102">
        <v>2.8410000000000002</v>
      </c>
      <c r="G53" s="102">
        <v>5.5510000000000001E-17</v>
      </c>
      <c r="H53" s="102">
        <v>-0.43309999999999998</v>
      </c>
      <c r="I53" s="102">
        <v>-4.2469999999999998E-16</v>
      </c>
      <c r="J53" s="102">
        <v>-7.7618</v>
      </c>
      <c r="K53" s="102" t="s">
        <v>220</v>
      </c>
      <c r="L53" s="102">
        <v>5.65</v>
      </c>
    </row>
    <row r="54" spans="1:12">
      <c r="A54" s="102" t="s">
        <v>36</v>
      </c>
      <c r="B54" s="102">
        <v>0</v>
      </c>
      <c r="C54" s="102" t="s">
        <v>250</v>
      </c>
      <c r="D54" s="102" t="s">
        <v>195</v>
      </c>
      <c r="E54" s="102">
        <v>0</v>
      </c>
      <c r="F54" s="102">
        <v>2.1429999999999998</v>
      </c>
      <c r="G54" s="102">
        <v>0</v>
      </c>
      <c r="H54" s="102">
        <v>-0.85199999999999998</v>
      </c>
      <c r="I54" s="102">
        <v>0</v>
      </c>
      <c r="J54" s="102">
        <v>6.4505999999999997</v>
      </c>
      <c r="K54" s="102" t="s">
        <v>221</v>
      </c>
      <c r="L54" s="102">
        <v>0</v>
      </c>
    </row>
    <row r="55" spans="1:12">
      <c r="A55" s="102" t="s">
        <v>36</v>
      </c>
      <c r="B55" s="102">
        <v>5.48</v>
      </c>
      <c r="C55" s="102" t="s">
        <v>250</v>
      </c>
      <c r="D55" s="102" t="s">
        <v>195</v>
      </c>
      <c r="E55" s="102">
        <v>0</v>
      </c>
      <c r="F55" s="102">
        <v>2.1429999999999998</v>
      </c>
      <c r="G55" s="102">
        <v>0</v>
      </c>
      <c r="H55" s="102">
        <v>-0.85199999999999998</v>
      </c>
      <c r="I55" s="102">
        <v>0</v>
      </c>
      <c r="J55" s="102">
        <v>-5.2930000000000001</v>
      </c>
      <c r="K55" s="102" t="s">
        <v>221</v>
      </c>
      <c r="L55" s="102">
        <v>5.48</v>
      </c>
    </row>
    <row r="56" spans="1:12">
      <c r="A56" s="102" t="s">
        <v>2</v>
      </c>
      <c r="B56" s="102">
        <v>0</v>
      </c>
      <c r="C56" s="102" t="s">
        <v>250</v>
      </c>
      <c r="D56" s="102" t="s">
        <v>195</v>
      </c>
      <c r="E56" s="102">
        <v>0</v>
      </c>
      <c r="F56" s="102">
        <v>-1.655</v>
      </c>
      <c r="G56" s="102">
        <v>5.5510000000000001E-17</v>
      </c>
      <c r="H56" s="102">
        <v>-0.88090000000000002</v>
      </c>
      <c r="I56" s="102">
        <v>-1.11E-16</v>
      </c>
      <c r="J56" s="102">
        <v>-4.1896000000000004</v>
      </c>
      <c r="K56" s="102" t="s">
        <v>222</v>
      </c>
      <c r="L56" s="102">
        <v>0</v>
      </c>
    </row>
    <row r="57" spans="1:12">
      <c r="A57" s="102" t="s">
        <v>2</v>
      </c>
      <c r="B57" s="102">
        <v>5.65</v>
      </c>
      <c r="C57" s="102" t="s">
        <v>250</v>
      </c>
      <c r="D57" s="102" t="s">
        <v>195</v>
      </c>
      <c r="E57" s="102">
        <v>0</v>
      </c>
      <c r="F57" s="102">
        <v>-1.655</v>
      </c>
      <c r="G57" s="102">
        <v>5.5510000000000001E-17</v>
      </c>
      <c r="H57" s="102">
        <v>-0.88090000000000002</v>
      </c>
      <c r="I57" s="102">
        <v>-4.2469999999999998E-16</v>
      </c>
      <c r="J57" s="102">
        <v>5.1626000000000003</v>
      </c>
      <c r="K57" s="102" t="s">
        <v>222</v>
      </c>
      <c r="L57" s="102">
        <v>5.65</v>
      </c>
    </row>
    <row r="58" spans="1:12">
      <c r="A58" s="102" t="s">
        <v>3</v>
      </c>
      <c r="B58" s="102">
        <v>0</v>
      </c>
      <c r="C58" s="102" t="s">
        <v>250</v>
      </c>
      <c r="D58" s="102" t="s">
        <v>195</v>
      </c>
      <c r="E58" s="102">
        <v>0</v>
      </c>
      <c r="F58" s="102">
        <v>-3.343</v>
      </c>
      <c r="G58" s="102">
        <v>0</v>
      </c>
      <c r="H58" s="102">
        <v>-0.33929999999999999</v>
      </c>
      <c r="I58" s="102">
        <v>-4.4409999999999996E-16</v>
      </c>
      <c r="J58" s="102">
        <v>-7.4470000000000001</v>
      </c>
      <c r="K58" s="102" t="s">
        <v>223</v>
      </c>
      <c r="L58" s="102">
        <v>0</v>
      </c>
    </row>
    <row r="59" spans="1:12">
      <c r="A59" s="102" t="s">
        <v>3</v>
      </c>
      <c r="B59" s="102">
        <v>4.5599999999999996</v>
      </c>
      <c r="C59" s="102" t="s">
        <v>250</v>
      </c>
      <c r="D59" s="102" t="s">
        <v>195</v>
      </c>
      <c r="E59" s="102">
        <v>0</v>
      </c>
      <c r="F59" s="102">
        <v>-3.343</v>
      </c>
      <c r="G59" s="102">
        <v>0</v>
      </c>
      <c r="H59" s="102">
        <v>-0.33929999999999999</v>
      </c>
      <c r="I59" s="102">
        <v>-4.4409999999999996E-16</v>
      </c>
      <c r="J59" s="102">
        <v>7.798</v>
      </c>
      <c r="K59" s="102" t="s">
        <v>223</v>
      </c>
      <c r="L59" s="102">
        <v>4.5599999999999996</v>
      </c>
    </row>
    <row r="60" spans="1:12">
      <c r="A60" s="102" t="s">
        <v>4</v>
      </c>
      <c r="B60" s="102">
        <v>0</v>
      </c>
      <c r="C60" s="102" t="s">
        <v>250</v>
      </c>
      <c r="D60" s="102" t="s">
        <v>195</v>
      </c>
      <c r="E60" s="102">
        <v>0</v>
      </c>
      <c r="F60" s="102">
        <v>-4.1349999999999998</v>
      </c>
      <c r="G60" s="102">
        <v>-2.7760000000000001E-16</v>
      </c>
      <c r="H60" s="102">
        <v>-0.64949999999999997</v>
      </c>
      <c r="I60" s="102">
        <v>-3.3309999999999998E-16</v>
      </c>
      <c r="J60" s="102">
        <v>-9.6761999999999997</v>
      </c>
      <c r="K60" s="102" t="s">
        <v>224</v>
      </c>
      <c r="L60" s="102">
        <v>0</v>
      </c>
    </row>
    <row r="61" spans="1:12">
      <c r="A61" s="102" t="s">
        <v>4</v>
      </c>
      <c r="B61" s="102">
        <v>5.5</v>
      </c>
      <c r="C61" s="102" t="s">
        <v>250</v>
      </c>
      <c r="D61" s="102" t="s">
        <v>195</v>
      </c>
      <c r="E61" s="102">
        <v>0</v>
      </c>
      <c r="F61" s="102">
        <v>-4.1349999999999998</v>
      </c>
      <c r="G61" s="102">
        <v>-2.7760000000000001E-16</v>
      </c>
      <c r="H61" s="102">
        <v>-0.64949999999999997</v>
      </c>
      <c r="I61" s="102">
        <v>1.1930000000000001E-15</v>
      </c>
      <c r="J61" s="102">
        <v>13.064500000000001</v>
      </c>
      <c r="K61" s="102" t="s">
        <v>224</v>
      </c>
      <c r="L61" s="102">
        <v>5.5</v>
      </c>
    </row>
    <row r="62" spans="1:12">
      <c r="A62" s="102" t="s">
        <v>37</v>
      </c>
      <c r="B62" s="102">
        <v>0</v>
      </c>
      <c r="C62" s="102" t="s">
        <v>250</v>
      </c>
      <c r="D62" s="102" t="s">
        <v>195</v>
      </c>
      <c r="E62" s="102">
        <v>0</v>
      </c>
      <c r="F62" s="102">
        <v>0.06</v>
      </c>
      <c r="G62" s="102">
        <v>-8.8819999999999992E-16</v>
      </c>
      <c r="H62" s="102">
        <v>-0.58120000000000005</v>
      </c>
      <c r="I62" s="102">
        <v>-8.8819999999999992E-16</v>
      </c>
      <c r="J62" s="102">
        <v>0.2029</v>
      </c>
      <c r="K62" s="102" t="s">
        <v>225</v>
      </c>
      <c r="L62" s="102">
        <v>0</v>
      </c>
    </row>
    <row r="63" spans="1:12">
      <c r="A63" s="102" t="s">
        <v>37</v>
      </c>
      <c r="B63" s="102">
        <v>5.5</v>
      </c>
      <c r="C63" s="102" t="s">
        <v>250</v>
      </c>
      <c r="D63" s="102" t="s">
        <v>195</v>
      </c>
      <c r="E63" s="102">
        <v>0</v>
      </c>
      <c r="F63" s="102">
        <v>0.06</v>
      </c>
      <c r="G63" s="102">
        <v>-8.8819999999999992E-16</v>
      </c>
      <c r="H63" s="102">
        <v>-0.58120000000000005</v>
      </c>
      <c r="I63" s="102">
        <v>3.9970000000000001E-15</v>
      </c>
      <c r="J63" s="102">
        <v>-0.12770000000000001</v>
      </c>
      <c r="K63" s="102" t="s">
        <v>225</v>
      </c>
      <c r="L63" s="102">
        <v>5.5</v>
      </c>
    </row>
    <row r="64" spans="1:12">
      <c r="A64" s="102" t="s">
        <v>38</v>
      </c>
      <c r="B64" s="102">
        <v>0</v>
      </c>
      <c r="C64" s="102" t="s">
        <v>250</v>
      </c>
      <c r="D64" s="102" t="s">
        <v>195</v>
      </c>
      <c r="E64" s="102">
        <v>0</v>
      </c>
      <c r="F64" s="102">
        <v>4.0599999999999996</v>
      </c>
      <c r="G64" s="102">
        <v>-3.3309999999999998E-16</v>
      </c>
      <c r="H64" s="102">
        <v>-0.67369999999999997</v>
      </c>
      <c r="I64" s="102">
        <v>-6.6610000000000002E-16</v>
      </c>
      <c r="J64" s="102">
        <v>12.996700000000001</v>
      </c>
      <c r="K64" s="102" t="s">
        <v>226</v>
      </c>
      <c r="L64" s="102">
        <v>0</v>
      </c>
    </row>
    <row r="65" spans="1:12">
      <c r="A65" s="102" t="s">
        <v>38</v>
      </c>
      <c r="B65" s="102">
        <v>5.5764100000000001</v>
      </c>
      <c r="C65" s="102" t="s">
        <v>250</v>
      </c>
      <c r="D65" s="102" t="s">
        <v>195</v>
      </c>
      <c r="E65" s="102">
        <v>0</v>
      </c>
      <c r="F65" s="102">
        <v>4.0599999999999996</v>
      </c>
      <c r="G65" s="102">
        <v>-3.3309999999999998E-16</v>
      </c>
      <c r="H65" s="102">
        <v>-0.67369999999999997</v>
      </c>
      <c r="I65" s="102">
        <v>1.191E-15</v>
      </c>
      <c r="J65" s="102">
        <v>-9.6409000000000002</v>
      </c>
      <c r="K65" s="102" t="s">
        <v>226</v>
      </c>
      <c r="L65" s="102">
        <v>5.5764100000000001</v>
      </c>
    </row>
    <row r="66" spans="1:12">
      <c r="A66" s="102" t="s">
        <v>39</v>
      </c>
      <c r="B66" s="102">
        <v>0</v>
      </c>
      <c r="C66" s="102" t="s">
        <v>250</v>
      </c>
      <c r="D66" s="102" t="s">
        <v>195</v>
      </c>
      <c r="E66" s="102">
        <v>0</v>
      </c>
      <c r="F66" s="102">
        <v>2.5539999999999998</v>
      </c>
      <c r="G66" s="102">
        <v>-1.11E-16</v>
      </c>
      <c r="H66" s="102">
        <v>-0.44400000000000001</v>
      </c>
      <c r="I66" s="102">
        <v>-4.4409999999999996E-16</v>
      </c>
      <c r="J66" s="102">
        <v>7.3985000000000003</v>
      </c>
      <c r="K66" s="102" t="s">
        <v>227</v>
      </c>
      <c r="L66" s="102">
        <v>0</v>
      </c>
    </row>
    <row r="67" spans="1:12">
      <c r="A67" s="102" t="s">
        <v>39</v>
      </c>
      <c r="B67" s="102">
        <v>5.65</v>
      </c>
      <c r="C67" s="102" t="s">
        <v>250</v>
      </c>
      <c r="D67" s="102" t="s">
        <v>195</v>
      </c>
      <c r="E67" s="102">
        <v>0</v>
      </c>
      <c r="F67" s="102">
        <v>2.5539999999999998</v>
      </c>
      <c r="G67" s="102">
        <v>-1.11E-16</v>
      </c>
      <c r="H67" s="102">
        <v>-0.44400000000000001</v>
      </c>
      <c r="I67" s="102">
        <v>1.832E-16</v>
      </c>
      <c r="J67" s="102">
        <v>-7.0339999999999998</v>
      </c>
      <c r="K67" s="102" t="s">
        <v>227</v>
      </c>
      <c r="L67" s="102">
        <v>5.65</v>
      </c>
    </row>
    <row r="68" spans="1:12">
      <c r="A68" s="102" t="s">
        <v>40</v>
      </c>
      <c r="B68" s="102">
        <v>0</v>
      </c>
      <c r="C68" s="102" t="s">
        <v>250</v>
      </c>
      <c r="D68" s="102" t="s">
        <v>195</v>
      </c>
      <c r="E68" s="102">
        <v>0</v>
      </c>
      <c r="F68" s="102">
        <v>2.077</v>
      </c>
      <c r="G68" s="102">
        <v>0</v>
      </c>
      <c r="H68" s="102">
        <v>-0.74719999999999998</v>
      </c>
      <c r="I68" s="102">
        <v>-8.8819999999999992E-16</v>
      </c>
      <c r="J68" s="102">
        <v>6.1432000000000002</v>
      </c>
      <c r="K68" s="102" t="s">
        <v>228</v>
      </c>
      <c r="L68" s="102">
        <v>0</v>
      </c>
    </row>
    <row r="69" spans="1:12">
      <c r="A69" s="102" t="s">
        <v>40</v>
      </c>
      <c r="B69" s="102">
        <v>5.48</v>
      </c>
      <c r="C69" s="102" t="s">
        <v>250</v>
      </c>
      <c r="D69" s="102" t="s">
        <v>195</v>
      </c>
      <c r="E69" s="102">
        <v>0</v>
      </c>
      <c r="F69" s="102">
        <v>2.077</v>
      </c>
      <c r="G69" s="102">
        <v>0</v>
      </c>
      <c r="H69" s="102">
        <v>-0.74719999999999998</v>
      </c>
      <c r="I69" s="102">
        <v>-8.8819999999999992E-16</v>
      </c>
      <c r="J69" s="102">
        <v>-5.2363</v>
      </c>
      <c r="K69" s="102" t="s">
        <v>228</v>
      </c>
      <c r="L69" s="102">
        <v>5.48</v>
      </c>
    </row>
    <row r="70" spans="1:12">
      <c r="A70" s="102" t="s">
        <v>5</v>
      </c>
      <c r="B70" s="102">
        <v>0</v>
      </c>
      <c r="C70" s="102" t="s">
        <v>250</v>
      </c>
      <c r="D70" s="102" t="s">
        <v>195</v>
      </c>
      <c r="E70" s="102">
        <v>0</v>
      </c>
      <c r="F70" s="102">
        <v>-1.607</v>
      </c>
      <c r="G70" s="102">
        <v>-1.11E-16</v>
      </c>
      <c r="H70" s="102">
        <v>-0.77300000000000002</v>
      </c>
      <c r="I70" s="102">
        <v>-4.4409999999999996E-16</v>
      </c>
      <c r="J70" s="102">
        <v>-4.1603000000000003</v>
      </c>
      <c r="K70" s="102" t="s">
        <v>229</v>
      </c>
      <c r="L70" s="102">
        <v>0</v>
      </c>
    </row>
    <row r="71" spans="1:12">
      <c r="A71" s="102" t="s">
        <v>5</v>
      </c>
      <c r="B71" s="102">
        <v>5.65</v>
      </c>
      <c r="C71" s="102" t="s">
        <v>250</v>
      </c>
      <c r="D71" s="102" t="s">
        <v>195</v>
      </c>
      <c r="E71" s="102">
        <v>0</v>
      </c>
      <c r="F71" s="102">
        <v>-1.607</v>
      </c>
      <c r="G71" s="102">
        <v>-1.11E-16</v>
      </c>
      <c r="H71" s="102">
        <v>-0.77300000000000002</v>
      </c>
      <c r="I71" s="102">
        <v>1.832E-16</v>
      </c>
      <c r="J71" s="102">
        <v>4.9203999999999999</v>
      </c>
      <c r="K71" s="102" t="s">
        <v>229</v>
      </c>
      <c r="L71" s="102">
        <v>5.65</v>
      </c>
    </row>
    <row r="72" spans="1:12">
      <c r="A72" s="102" t="s">
        <v>6</v>
      </c>
      <c r="B72" s="102">
        <v>0</v>
      </c>
      <c r="C72" s="102" t="s">
        <v>250</v>
      </c>
      <c r="D72" s="102" t="s">
        <v>195</v>
      </c>
      <c r="E72" s="102">
        <v>0</v>
      </c>
      <c r="F72" s="102">
        <v>-2.9670000000000001</v>
      </c>
      <c r="G72" s="102">
        <v>0</v>
      </c>
      <c r="H72" s="102">
        <v>-0.37169999999999997</v>
      </c>
      <c r="I72" s="102">
        <v>-8.8819999999999992E-16</v>
      </c>
      <c r="J72" s="102">
        <v>-6.6429999999999998</v>
      </c>
      <c r="K72" s="102" t="s">
        <v>230</v>
      </c>
      <c r="L72" s="102">
        <v>0</v>
      </c>
    </row>
    <row r="73" spans="1:12">
      <c r="A73" s="102" t="s">
        <v>6</v>
      </c>
      <c r="B73" s="102">
        <v>4.5599999999999996</v>
      </c>
      <c r="C73" s="102" t="s">
        <v>250</v>
      </c>
      <c r="D73" s="102" t="s">
        <v>195</v>
      </c>
      <c r="E73" s="102">
        <v>0</v>
      </c>
      <c r="F73" s="102">
        <v>-2.9670000000000001</v>
      </c>
      <c r="G73" s="102">
        <v>0</v>
      </c>
      <c r="H73" s="102">
        <v>-0.37169999999999997</v>
      </c>
      <c r="I73" s="102">
        <v>-8.8819999999999992E-16</v>
      </c>
      <c r="J73" s="102">
        <v>6.8853999999999997</v>
      </c>
      <c r="K73" s="102" t="s">
        <v>230</v>
      </c>
      <c r="L73" s="102">
        <v>4.5599999999999996</v>
      </c>
    </row>
    <row r="74" spans="1:12">
      <c r="A74" s="102" t="s">
        <v>7</v>
      </c>
      <c r="B74" s="102">
        <v>0</v>
      </c>
      <c r="C74" s="102" t="s">
        <v>250</v>
      </c>
      <c r="D74" s="102" t="s">
        <v>195</v>
      </c>
      <c r="E74" s="102">
        <v>0</v>
      </c>
      <c r="F74" s="102">
        <v>-3.7839999999999998</v>
      </c>
      <c r="G74" s="102">
        <v>-3.3309999999999998E-16</v>
      </c>
      <c r="H74" s="102">
        <v>-0.59399999999999997</v>
      </c>
      <c r="I74" s="102">
        <v>-6.6610000000000002E-16</v>
      </c>
      <c r="J74" s="102">
        <v>-9.2289999999999992</v>
      </c>
      <c r="K74" s="102" t="s">
        <v>231</v>
      </c>
      <c r="L74" s="102">
        <v>0</v>
      </c>
    </row>
    <row r="75" spans="1:12">
      <c r="A75" s="102" t="s">
        <v>7</v>
      </c>
      <c r="B75" s="102">
        <v>5.5</v>
      </c>
      <c r="C75" s="102" t="s">
        <v>250</v>
      </c>
      <c r="D75" s="102" t="s">
        <v>195</v>
      </c>
      <c r="E75" s="102">
        <v>0</v>
      </c>
      <c r="F75" s="102">
        <v>-3.7839999999999998</v>
      </c>
      <c r="G75" s="102">
        <v>-3.3309999999999998E-16</v>
      </c>
      <c r="H75" s="102">
        <v>-0.59399999999999997</v>
      </c>
      <c r="I75" s="102">
        <v>1.166E-15</v>
      </c>
      <c r="J75" s="102">
        <v>11.585699999999999</v>
      </c>
      <c r="K75" s="102" t="s">
        <v>231</v>
      </c>
      <c r="L75" s="102">
        <v>5.5</v>
      </c>
    </row>
    <row r="76" spans="1:12">
      <c r="A76" s="102" t="s">
        <v>41</v>
      </c>
      <c r="B76" s="102">
        <v>0</v>
      </c>
      <c r="C76" s="102" t="s">
        <v>250</v>
      </c>
      <c r="D76" s="102" t="s">
        <v>195</v>
      </c>
      <c r="E76" s="102">
        <v>0</v>
      </c>
      <c r="F76" s="102">
        <v>5.2999999999999999E-2</v>
      </c>
      <c r="G76" s="102">
        <v>-8.8819999999999992E-16</v>
      </c>
      <c r="H76" s="102">
        <v>-0.5302</v>
      </c>
      <c r="I76" s="102">
        <v>-5.3289999999999996E-15</v>
      </c>
      <c r="J76" s="102">
        <v>0.16300000000000001</v>
      </c>
      <c r="K76" s="102" t="s">
        <v>232</v>
      </c>
      <c r="L76" s="102">
        <v>0</v>
      </c>
    </row>
    <row r="77" spans="1:12">
      <c r="A77" s="102" t="s">
        <v>41</v>
      </c>
      <c r="B77" s="102">
        <v>5.5</v>
      </c>
      <c r="C77" s="102" t="s">
        <v>250</v>
      </c>
      <c r="D77" s="102" t="s">
        <v>195</v>
      </c>
      <c r="E77" s="102">
        <v>0</v>
      </c>
      <c r="F77" s="102">
        <v>5.2999999999999999E-2</v>
      </c>
      <c r="G77" s="102">
        <v>-8.8819999999999992E-16</v>
      </c>
      <c r="H77" s="102">
        <v>-0.5302</v>
      </c>
      <c r="I77" s="102">
        <v>-4.4409999999999996E-16</v>
      </c>
      <c r="J77" s="102">
        <v>-0.1303</v>
      </c>
      <c r="K77" s="102" t="s">
        <v>232</v>
      </c>
      <c r="L77" s="102">
        <v>5.5</v>
      </c>
    </row>
    <row r="78" spans="1:12">
      <c r="A78" s="102" t="s">
        <v>42</v>
      </c>
      <c r="B78" s="102">
        <v>0</v>
      </c>
      <c r="C78" s="102" t="s">
        <v>250</v>
      </c>
      <c r="D78" s="102" t="s">
        <v>195</v>
      </c>
      <c r="E78" s="102">
        <v>0</v>
      </c>
      <c r="F78" s="102">
        <v>3.7250000000000001</v>
      </c>
      <c r="G78" s="102">
        <v>-7.7719999999999999E-16</v>
      </c>
      <c r="H78" s="102">
        <v>-0.60870000000000002</v>
      </c>
      <c r="I78" s="102">
        <v>-1.332E-15</v>
      </c>
      <c r="J78" s="102">
        <v>11.554399999999999</v>
      </c>
      <c r="K78" s="102" t="s">
        <v>233</v>
      </c>
      <c r="L78" s="102">
        <v>0</v>
      </c>
    </row>
    <row r="79" spans="1:12">
      <c r="A79" s="102" t="s">
        <v>42</v>
      </c>
      <c r="B79" s="102">
        <v>5.5764100000000001</v>
      </c>
      <c r="C79" s="102" t="s">
        <v>250</v>
      </c>
      <c r="D79" s="102" t="s">
        <v>195</v>
      </c>
      <c r="E79" s="102">
        <v>0</v>
      </c>
      <c r="F79" s="102">
        <v>3.7250000000000001</v>
      </c>
      <c r="G79" s="102">
        <v>-7.7719999999999999E-16</v>
      </c>
      <c r="H79" s="102">
        <v>-0.60870000000000002</v>
      </c>
      <c r="I79" s="102">
        <v>3.0010000000000001E-15</v>
      </c>
      <c r="J79" s="102">
        <v>-9.2197999999999993</v>
      </c>
      <c r="K79" s="102" t="s">
        <v>233</v>
      </c>
      <c r="L79" s="102">
        <v>5.5764100000000001</v>
      </c>
    </row>
    <row r="80" spans="1:12">
      <c r="A80" s="102" t="s">
        <v>43</v>
      </c>
      <c r="B80" s="102">
        <v>0</v>
      </c>
      <c r="C80" s="102" t="s">
        <v>250</v>
      </c>
      <c r="D80" s="102" t="s">
        <v>195</v>
      </c>
      <c r="E80" s="102">
        <v>0</v>
      </c>
      <c r="F80" s="102">
        <v>1.837</v>
      </c>
      <c r="G80" s="102">
        <v>0</v>
      </c>
      <c r="H80" s="102">
        <v>-0.31630000000000003</v>
      </c>
      <c r="I80" s="102">
        <v>-8.8819999999999992E-16</v>
      </c>
      <c r="J80" s="102">
        <v>5.3467000000000002</v>
      </c>
      <c r="K80" s="102" t="s">
        <v>234</v>
      </c>
      <c r="L80" s="102">
        <v>0</v>
      </c>
    </row>
    <row r="81" spans="1:12">
      <c r="A81" s="102" t="s">
        <v>43</v>
      </c>
      <c r="B81" s="102">
        <v>5.65</v>
      </c>
      <c r="C81" s="102" t="s">
        <v>250</v>
      </c>
      <c r="D81" s="102" t="s">
        <v>195</v>
      </c>
      <c r="E81" s="102">
        <v>0</v>
      </c>
      <c r="F81" s="102">
        <v>1.837</v>
      </c>
      <c r="G81" s="102">
        <v>0</v>
      </c>
      <c r="H81" s="102">
        <v>-0.31630000000000003</v>
      </c>
      <c r="I81" s="102">
        <v>-8.8819999999999992E-16</v>
      </c>
      <c r="J81" s="102">
        <v>-5.0303000000000004</v>
      </c>
      <c r="K81" s="102" t="s">
        <v>234</v>
      </c>
      <c r="L81" s="102">
        <v>5.65</v>
      </c>
    </row>
    <row r="82" spans="1:12">
      <c r="A82" s="102" t="s">
        <v>44</v>
      </c>
      <c r="B82" s="102">
        <v>0</v>
      </c>
      <c r="C82" s="102" t="s">
        <v>250</v>
      </c>
      <c r="D82" s="102" t="s">
        <v>195</v>
      </c>
      <c r="E82" s="102">
        <v>0</v>
      </c>
      <c r="F82" s="102">
        <v>1.4970000000000001</v>
      </c>
      <c r="G82" s="102">
        <v>0</v>
      </c>
      <c r="H82" s="102">
        <v>-0.55489999999999995</v>
      </c>
      <c r="I82" s="102">
        <v>8.8819999999999992E-16</v>
      </c>
      <c r="J82" s="102">
        <v>4.4154</v>
      </c>
      <c r="K82" s="102" t="s">
        <v>235</v>
      </c>
      <c r="L82" s="102">
        <v>0</v>
      </c>
    </row>
    <row r="83" spans="1:12">
      <c r="A83" s="102" t="s">
        <v>44</v>
      </c>
      <c r="B83" s="102">
        <v>5.48</v>
      </c>
      <c r="C83" s="102" t="s">
        <v>250</v>
      </c>
      <c r="D83" s="102" t="s">
        <v>195</v>
      </c>
      <c r="E83" s="102">
        <v>0</v>
      </c>
      <c r="F83" s="102">
        <v>1.4970000000000001</v>
      </c>
      <c r="G83" s="102">
        <v>0</v>
      </c>
      <c r="H83" s="102">
        <v>-0.55489999999999995</v>
      </c>
      <c r="I83" s="102">
        <v>8.8819999999999992E-16</v>
      </c>
      <c r="J83" s="102">
        <v>-3.7879</v>
      </c>
      <c r="K83" s="102" t="s">
        <v>235</v>
      </c>
      <c r="L83" s="102">
        <v>5.48</v>
      </c>
    </row>
    <row r="84" spans="1:12">
      <c r="A84" s="102" t="s">
        <v>8</v>
      </c>
      <c r="B84" s="102">
        <v>0</v>
      </c>
      <c r="C84" s="102" t="s">
        <v>250</v>
      </c>
      <c r="D84" s="102" t="s">
        <v>195</v>
      </c>
      <c r="E84" s="102">
        <v>0</v>
      </c>
      <c r="F84" s="102">
        <v>-1.1759999999999999</v>
      </c>
      <c r="G84" s="102">
        <v>0</v>
      </c>
      <c r="H84" s="102">
        <v>-0.56569999999999998</v>
      </c>
      <c r="I84" s="102">
        <v>-8.8819999999999992E-16</v>
      </c>
      <c r="J84" s="102">
        <v>-3.0434000000000001</v>
      </c>
      <c r="K84" s="102" t="s">
        <v>236</v>
      </c>
      <c r="L84" s="102">
        <v>0</v>
      </c>
    </row>
    <row r="85" spans="1:12">
      <c r="A85" s="102" t="s">
        <v>8</v>
      </c>
      <c r="B85" s="102">
        <v>5.65</v>
      </c>
      <c r="C85" s="102" t="s">
        <v>250</v>
      </c>
      <c r="D85" s="102" t="s">
        <v>195</v>
      </c>
      <c r="E85" s="102">
        <v>0</v>
      </c>
      <c r="F85" s="102">
        <v>-1.1759999999999999</v>
      </c>
      <c r="G85" s="102">
        <v>0</v>
      </c>
      <c r="H85" s="102">
        <v>-0.56569999999999998</v>
      </c>
      <c r="I85" s="102">
        <v>-8.8819999999999992E-16</v>
      </c>
      <c r="J85" s="102">
        <v>3.6004</v>
      </c>
      <c r="K85" s="102" t="s">
        <v>236</v>
      </c>
      <c r="L85" s="102">
        <v>5.65</v>
      </c>
    </row>
    <row r="86" spans="1:12">
      <c r="A86" s="102" t="s">
        <v>9</v>
      </c>
      <c r="B86" s="102">
        <v>0</v>
      </c>
      <c r="C86" s="102" t="s">
        <v>250</v>
      </c>
      <c r="D86" s="102" t="s">
        <v>195</v>
      </c>
      <c r="E86" s="102">
        <v>0</v>
      </c>
      <c r="F86" s="102">
        <v>-2.109</v>
      </c>
      <c r="G86" s="102">
        <v>4.4409999999999996E-16</v>
      </c>
      <c r="H86" s="102">
        <v>-0.26169999999999999</v>
      </c>
      <c r="I86" s="102">
        <v>1.7760000000000001E-15</v>
      </c>
      <c r="J86" s="102">
        <v>-4.6981000000000002</v>
      </c>
      <c r="K86" s="102" t="s">
        <v>237</v>
      </c>
      <c r="L86" s="102">
        <v>0</v>
      </c>
    </row>
    <row r="87" spans="1:12">
      <c r="A87" s="102" t="s">
        <v>9</v>
      </c>
      <c r="B87" s="102">
        <v>4.5599999999999996</v>
      </c>
      <c r="C87" s="102" t="s">
        <v>250</v>
      </c>
      <c r="D87" s="102" t="s">
        <v>195</v>
      </c>
      <c r="E87" s="102">
        <v>0</v>
      </c>
      <c r="F87" s="102">
        <v>-2.109</v>
      </c>
      <c r="G87" s="102">
        <v>4.4409999999999996E-16</v>
      </c>
      <c r="H87" s="102">
        <v>-0.26169999999999999</v>
      </c>
      <c r="I87" s="102">
        <v>-2.4869999999999998E-16</v>
      </c>
      <c r="J87" s="102">
        <v>4.9194000000000004</v>
      </c>
      <c r="K87" s="102" t="s">
        <v>237</v>
      </c>
      <c r="L87" s="102">
        <v>4.5599999999999996</v>
      </c>
    </row>
    <row r="88" spans="1:12">
      <c r="A88" s="102" t="s">
        <v>10</v>
      </c>
      <c r="B88" s="102">
        <v>0</v>
      </c>
      <c r="C88" s="102" t="s">
        <v>250</v>
      </c>
      <c r="D88" s="102" t="s">
        <v>195</v>
      </c>
      <c r="E88" s="102">
        <v>0</v>
      </c>
      <c r="F88" s="102">
        <v>-2.71</v>
      </c>
      <c r="G88" s="102">
        <v>-2.2200000000000001E-16</v>
      </c>
      <c r="H88" s="102">
        <v>-0.42409999999999998</v>
      </c>
      <c r="I88" s="102">
        <v>-1.332E-15</v>
      </c>
      <c r="J88" s="102">
        <v>-6.5483000000000002</v>
      </c>
      <c r="K88" s="102" t="s">
        <v>238</v>
      </c>
      <c r="L88" s="102">
        <v>0</v>
      </c>
    </row>
    <row r="89" spans="1:12">
      <c r="A89" s="102" t="s">
        <v>10</v>
      </c>
      <c r="B89" s="102">
        <v>5.5</v>
      </c>
      <c r="C89" s="102" t="s">
        <v>250</v>
      </c>
      <c r="D89" s="102" t="s">
        <v>195</v>
      </c>
      <c r="E89" s="102">
        <v>0</v>
      </c>
      <c r="F89" s="102">
        <v>-2.71</v>
      </c>
      <c r="G89" s="102">
        <v>-2.2200000000000001E-16</v>
      </c>
      <c r="H89" s="102">
        <v>-0.42409999999999998</v>
      </c>
      <c r="I89" s="102">
        <v>-1.11E-16</v>
      </c>
      <c r="J89" s="102">
        <v>8.3584999999999994</v>
      </c>
      <c r="K89" s="102" t="s">
        <v>238</v>
      </c>
      <c r="L89" s="102">
        <v>5.5</v>
      </c>
    </row>
    <row r="90" spans="1:12">
      <c r="A90" s="102" t="s">
        <v>45</v>
      </c>
      <c r="B90" s="102">
        <v>0</v>
      </c>
      <c r="C90" s="102" t="s">
        <v>250</v>
      </c>
      <c r="D90" s="102" t="s">
        <v>195</v>
      </c>
      <c r="E90" s="102">
        <v>0</v>
      </c>
      <c r="F90" s="102">
        <v>3.3000000000000002E-2</v>
      </c>
      <c r="G90" s="102">
        <v>-3.5529999999999999E-15</v>
      </c>
      <c r="H90" s="102">
        <v>-0.37309999999999999</v>
      </c>
      <c r="I90" s="102">
        <v>-7.1050000000000001E-15</v>
      </c>
      <c r="J90" s="102">
        <v>0.1041</v>
      </c>
      <c r="K90" s="102" t="s">
        <v>239</v>
      </c>
      <c r="L90" s="102">
        <v>0</v>
      </c>
    </row>
    <row r="91" spans="1:12">
      <c r="A91" s="102" t="s">
        <v>45</v>
      </c>
      <c r="B91" s="102">
        <v>5.5</v>
      </c>
      <c r="C91" s="102" t="s">
        <v>250</v>
      </c>
      <c r="D91" s="102" t="s">
        <v>195</v>
      </c>
      <c r="E91" s="102">
        <v>0</v>
      </c>
      <c r="F91" s="102">
        <v>3.3000000000000002E-2</v>
      </c>
      <c r="G91" s="102">
        <v>-3.5529999999999999E-15</v>
      </c>
      <c r="H91" s="102">
        <v>-0.37309999999999999</v>
      </c>
      <c r="I91" s="102">
        <v>1.243E-14</v>
      </c>
      <c r="J91" s="102">
        <v>-7.5399999999999995E-2</v>
      </c>
      <c r="K91" s="102" t="s">
        <v>239</v>
      </c>
      <c r="L91" s="102">
        <v>5.5</v>
      </c>
    </row>
    <row r="92" spans="1:12">
      <c r="A92" s="102" t="s">
        <v>46</v>
      </c>
      <c r="B92" s="102">
        <v>0</v>
      </c>
      <c r="C92" s="102" t="s">
        <v>250</v>
      </c>
      <c r="D92" s="102" t="s">
        <v>195</v>
      </c>
      <c r="E92" s="102">
        <v>0</v>
      </c>
      <c r="F92" s="102">
        <v>2.67</v>
      </c>
      <c r="G92" s="102">
        <v>-9.9919999999999995E-16</v>
      </c>
      <c r="H92" s="102">
        <v>-0.44190000000000002</v>
      </c>
      <c r="I92" s="102">
        <v>-1.7760000000000001E-15</v>
      </c>
      <c r="J92" s="102">
        <v>8.3679000000000006</v>
      </c>
      <c r="K92" s="102" t="s">
        <v>240</v>
      </c>
      <c r="L92" s="102">
        <v>0</v>
      </c>
    </row>
    <row r="93" spans="1:12">
      <c r="A93" s="102" t="s">
        <v>46</v>
      </c>
      <c r="B93" s="102">
        <v>5.5764100000000001</v>
      </c>
      <c r="C93" s="102" t="s">
        <v>250</v>
      </c>
      <c r="D93" s="102" t="s">
        <v>195</v>
      </c>
      <c r="E93" s="102">
        <v>0</v>
      </c>
      <c r="F93" s="102">
        <v>2.67</v>
      </c>
      <c r="G93" s="102">
        <v>-9.9919999999999995E-16</v>
      </c>
      <c r="H93" s="102">
        <v>-0.44190000000000002</v>
      </c>
      <c r="I93" s="102">
        <v>3.7960000000000002E-15</v>
      </c>
      <c r="J93" s="102">
        <v>-6.5209999999999999</v>
      </c>
      <c r="K93" s="102" t="s">
        <v>240</v>
      </c>
      <c r="L93" s="102">
        <v>5.5764100000000001</v>
      </c>
    </row>
    <row r="94" spans="1:12">
      <c r="A94" s="102" t="s">
        <v>47</v>
      </c>
      <c r="B94" s="102">
        <v>0</v>
      </c>
      <c r="C94" s="102" t="s">
        <v>250</v>
      </c>
      <c r="D94" s="102" t="s">
        <v>195</v>
      </c>
      <c r="E94" s="102">
        <v>0</v>
      </c>
      <c r="F94" s="102">
        <v>0.83699999999999997</v>
      </c>
      <c r="G94" s="102">
        <v>0</v>
      </c>
      <c r="H94" s="102">
        <v>-0.14019999999999999</v>
      </c>
      <c r="I94" s="102">
        <v>-4.4409999999999996E-16</v>
      </c>
      <c r="J94" s="102">
        <v>2.5350000000000001</v>
      </c>
      <c r="K94" s="102" t="s">
        <v>241</v>
      </c>
      <c r="L94" s="102">
        <v>0</v>
      </c>
    </row>
    <row r="95" spans="1:12">
      <c r="A95" s="102" t="s">
        <v>47</v>
      </c>
      <c r="B95" s="102">
        <v>5.65</v>
      </c>
      <c r="C95" s="102" t="s">
        <v>250</v>
      </c>
      <c r="D95" s="102" t="s">
        <v>195</v>
      </c>
      <c r="E95" s="102">
        <v>0</v>
      </c>
      <c r="F95" s="102">
        <v>0.83699999999999997</v>
      </c>
      <c r="G95" s="102">
        <v>0</v>
      </c>
      <c r="H95" s="102">
        <v>-0.14019999999999999</v>
      </c>
      <c r="I95" s="102">
        <v>-4.4409999999999996E-16</v>
      </c>
      <c r="J95" s="102">
        <v>-2.1926999999999999</v>
      </c>
      <c r="K95" s="102" t="s">
        <v>241</v>
      </c>
      <c r="L95" s="102">
        <v>5.65</v>
      </c>
    </row>
    <row r="96" spans="1:12">
      <c r="A96" s="102" t="s">
        <v>48</v>
      </c>
      <c r="B96" s="102">
        <v>0</v>
      </c>
      <c r="C96" s="102" t="s">
        <v>250</v>
      </c>
      <c r="D96" s="102" t="s">
        <v>195</v>
      </c>
      <c r="E96" s="102">
        <v>0</v>
      </c>
      <c r="F96" s="102">
        <v>0.71599999999999997</v>
      </c>
      <c r="G96" s="102">
        <v>-4.4409999999999996E-16</v>
      </c>
      <c r="H96" s="102">
        <v>-0.29770000000000002</v>
      </c>
      <c r="I96" s="102">
        <v>-8.8819999999999992E-16</v>
      </c>
      <c r="J96" s="102">
        <v>2.0013000000000001</v>
      </c>
      <c r="K96" s="102" t="s">
        <v>242</v>
      </c>
      <c r="L96" s="102">
        <v>0</v>
      </c>
    </row>
    <row r="97" spans="1:12">
      <c r="A97" s="102" t="s">
        <v>48</v>
      </c>
      <c r="B97" s="102">
        <v>5.48</v>
      </c>
      <c r="C97" s="102" t="s">
        <v>250</v>
      </c>
      <c r="D97" s="102" t="s">
        <v>195</v>
      </c>
      <c r="E97" s="102">
        <v>0</v>
      </c>
      <c r="F97" s="102">
        <v>0.71599999999999997</v>
      </c>
      <c r="G97" s="102">
        <v>-4.4409999999999996E-16</v>
      </c>
      <c r="H97" s="102">
        <v>-0.29770000000000002</v>
      </c>
      <c r="I97" s="102">
        <v>1.5450000000000001E-15</v>
      </c>
      <c r="J97" s="102">
        <v>-1.9244000000000001</v>
      </c>
      <c r="K97" s="102" t="s">
        <v>242</v>
      </c>
      <c r="L97" s="102">
        <v>5.48</v>
      </c>
    </row>
    <row r="98" spans="1:12">
      <c r="A98" s="102" t="s">
        <v>49</v>
      </c>
      <c r="B98" s="102">
        <v>0</v>
      </c>
      <c r="C98" s="102" t="s">
        <v>250</v>
      </c>
      <c r="D98" s="102" t="s">
        <v>195</v>
      </c>
      <c r="E98" s="102">
        <v>0</v>
      </c>
      <c r="F98" s="102">
        <v>-0.52200000000000002</v>
      </c>
      <c r="G98" s="102">
        <v>0</v>
      </c>
      <c r="H98" s="102">
        <v>-0.28810000000000002</v>
      </c>
      <c r="I98" s="102">
        <v>-4.4409999999999996E-16</v>
      </c>
      <c r="J98" s="102">
        <v>-1.3184</v>
      </c>
      <c r="K98" s="102" t="s">
        <v>243</v>
      </c>
      <c r="L98" s="102">
        <v>0</v>
      </c>
    </row>
    <row r="99" spans="1:12">
      <c r="A99" s="102" t="s">
        <v>49</v>
      </c>
      <c r="B99" s="102">
        <v>5.65</v>
      </c>
      <c r="C99" s="102" t="s">
        <v>250</v>
      </c>
      <c r="D99" s="102" t="s">
        <v>195</v>
      </c>
      <c r="E99" s="102">
        <v>0</v>
      </c>
      <c r="F99" s="102">
        <v>-0.52200000000000002</v>
      </c>
      <c r="G99" s="102">
        <v>0</v>
      </c>
      <c r="H99" s="102">
        <v>-0.28810000000000002</v>
      </c>
      <c r="I99" s="102">
        <v>-4.4409999999999996E-16</v>
      </c>
      <c r="J99" s="102">
        <v>1.6331</v>
      </c>
      <c r="K99" s="102" t="s">
        <v>243</v>
      </c>
      <c r="L99" s="102">
        <v>5.65</v>
      </c>
    </row>
    <row r="100" spans="1:12">
      <c r="A100" s="102" t="s">
        <v>50</v>
      </c>
      <c r="B100" s="102">
        <v>0</v>
      </c>
      <c r="C100" s="102" t="s">
        <v>250</v>
      </c>
      <c r="D100" s="102" t="s">
        <v>195</v>
      </c>
      <c r="E100" s="102">
        <v>0</v>
      </c>
      <c r="F100" s="102">
        <v>-0.92100000000000004</v>
      </c>
      <c r="G100" s="102">
        <v>-4.4409999999999996E-16</v>
      </c>
      <c r="H100" s="102">
        <v>-9.8000000000000004E-2</v>
      </c>
      <c r="I100" s="102">
        <v>0</v>
      </c>
      <c r="J100" s="102">
        <v>-1.9890000000000001</v>
      </c>
      <c r="K100" s="102" t="s">
        <v>244</v>
      </c>
      <c r="L100" s="102">
        <v>0</v>
      </c>
    </row>
    <row r="101" spans="1:12">
      <c r="A101" s="102" t="s">
        <v>50</v>
      </c>
      <c r="B101" s="102">
        <v>4.5599999999999996</v>
      </c>
      <c r="C101" s="102" t="s">
        <v>250</v>
      </c>
      <c r="D101" s="102" t="s">
        <v>195</v>
      </c>
      <c r="E101" s="102">
        <v>0</v>
      </c>
      <c r="F101" s="102">
        <v>-0.92100000000000004</v>
      </c>
      <c r="G101" s="102">
        <v>-4.4409999999999996E-16</v>
      </c>
      <c r="H101" s="102">
        <v>-9.8000000000000004E-2</v>
      </c>
      <c r="I101" s="102">
        <v>2.025E-15</v>
      </c>
      <c r="J101" s="102">
        <v>2.2111000000000001</v>
      </c>
      <c r="K101" s="102" t="s">
        <v>244</v>
      </c>
      <c r="L101" s="102">
        <v>4.5599999999999996</v>
      </c>
    </row>
    <row r="102" spans="1:12">
      <c r="A102" s="102" t="s">
        <v>51</v>
      </c>
      <c r="B102" s="102">
        <v>0</v>
      </c>
      <c r="C102" s="102" t="s">
        <v>250</v>
      </c>
      <c r="D102" s="102" t="s">
        <v>195</v>
      </c>
      <c r="E102" s="102">
        <v>0</v>
      </c>
      <c r="F102" s="102">
        <v>-1.244</v>
      </c>
      <c r="G102" s="102">
        <v>0</v>
      </c>
      <c r="H102" s="102">
        <v>-0.18720000000000001</v>
      </c>
      <c r="I102" s="102">
        <v>-4.4409999999999996E-16</v>
      </c>
      <c r="J102" s="102">
        <v>-2.7972000000000001</v>
      </c>
      <c r="K102" s="102" t="s">
        <v>245</v>
      </c>
      <c r="L102" s="102">
        <v>0</v>
      </c>
    </row>
    <row r="103" spans="1:12">
      <c r="A103" s="102" t="s">
        <v>51</v>
      </c>
      <c r="B103" s="102">
        <v>5.5</v>
      </c>
      <c r="C103" s="102" t="s">
        <v>250</v>
      </c>
      <c r="D103" s="102" t="s">
        <v>195</v>
      </c>
      <c r="E103" s="102">
        <v>0</v>
      </c>
      <c r="F103" s="102">
        <v>-1.244</v>
      </c>
      <c r="G103" s="102">
        <v>0</v>
      </c>
      <c r="H103" s="102">
        <v>-0.18720000000000001</v>
      </c>
      <c r="I103" s="102">
        <v>-4.4409999999999996E-16</v>
      </c>
      <c r="J103" s="102">
        <v>4.0444000000000004</v>
      </c>
      <c r="K103" s="102" t="s">
        <v>245</v>
      </c>
      <c r="L103" s="102">
        <v>5.5</v>
      </c>
    </row>
    <row r="104" spans="1:12">
      <c r="A104" s="102" t="s">
        <v>52</v>
      </c>
      <c r="B104" s="102">
        <v>0</v>
      </c>
      <c r="C104" s="102" t="s">
        <v>250</v>
      </c>
      <c r="D104" s="102" t="s">
        <v>195</v>
      </c>
      <c r="E104" s="102">
        <v>0</v>
      </c>
      <c r="F104" s="102">
        <v>1.0999999999999999E-2</v>
      </c>
      <c r="G104" s="102">
        <v>-1.7760000000000001E-15</v>
      </c>
      <c r="H104" s="102">
        <v>-0.1474</v>
      </c>
      <c r="I104" s="102">
        <v>0</v>
      </c>
      <c r="J104" s="102">
        <v>5.4199999999999998E-2</v>
      </c>
      <c r="K104" s="102" t="s">
        <v>246</v>
      </c>
      <c r="L104" s="102">
        <v>0</v>
      </c>
    </row>
    <row r="105" spans="1:12">
      <c r="A105" s="102" t="s">
        <v>52</v>
      </c>
      <c r="B105" s="102">
        <v>5.5</v>
      </c>
      <c r="C105" s="102" t="s">
        <v>250</v>
      </c>
      <c r="D105" s="102" t="s">
        <v>195</v>
      </c>
      <c r="E105" s="102">
        <v>0</v>
      </c>
      <c r="F105" s="102">
        <v>1.0999999999999999E-2</v>
      </c>
      <c r="G105" s="102">
        <v>-1.7760000000000001E-15</v>
      </c>
      <c r="H105" s="102">
        <v>-0.1474</v>
      </c>
      <c r="I105" s="102">
        <v>9.7700000000000006E-15</v>
      </c>
      <c r="J105" s="102">
        <v>-7.4999999999999997E-3</v>
      </c>
      <c r="K105" s="102" t="s">
        <v>246</v>
      </c>
      <c r="L105" s="102">
        <v>5.5</v>
      </c>
    </row>
    <row r="106" spans="1:12">
      <c r="A106" s="102" t="s">
        <v>53</v>
      </c>
      <c r="B106" s="102">
        <v>0</v>
      </c>
      <c r="C106" s="102" t="s">
        <v>250</v>
      </c>
      <c r="D106" s="102" t="s">
        <v>195</v>
      </c>
      <c r="E106" s="102">
        <v>0</v>
      </c>
      <c r="F106" s="102">
        <v>1.246</v>
      </c>
      <c r="G106" s="102">
        <v>-1.1100000000000001E-15</v>
      </c>
      <c r="H106" s="102">
        <v>-0.2361</v>
      </c>
      <c r="I106" s="102">
        <v>-1.7760000000000001E-15</v>
      </c>
      <c r="J106" s="102">
        <v>4.1738999999999997</v>
      </c>
      <c r="K106" s="102" t="s">
        <v>247</v>
      </c>
      <c r="L106" s="102">
        <v>0</v>
      </c>
    </row>
    <row r="107" spans="1:12">
      <c r="A107" s="102" t="s">
        <v>53</v>
      </c>
      <c r="B107" s="102">
        <v>5.5764100000000001</v>
      </c>
      <c r="C107" s="102" t="s">
        <v>250</v>
      </c>
      <c r="D107" s="102" t="s">
        <v>195</v>
      </c>
      <c r="E107" s="102">
        <v>0</v>
      </c>
      <c r="F107" s="102">
        <v>1.246</v>
      </c>
      <c r="G107" s="102">
        <v>-1.1100000000000001E-15</v>
      </c>
      <c r="H107" s="102">
        <v>-0.2361</v>
      </c>
      <c r="I107" s="102">
        <v>4.4150000000000002E-15</v>
      </c>
      <c r="J107" s="102">
        <v>-2.7736999999999998</v>
      </c>
      <c r="K107" s="102" t="s">
        <v>247</v>
      </c>
      <c r="L107" s="102">
        <v>5.5764100000000001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L107"/>
  <sheetViews>
    <sheetView workbookViewId="0">
      <selection activeCell="N10" sqref="N10"/>
    </sheetView>
  </sheetViews>
  <sheetFormatPr defaultRowHeight="14.25"/>
  <cols>
    <col min="1" max="2" width="9" style="9" customWidth="1"/>
    <col min="3" max="3" width="12.75" style="9" bestFit="1" customWidth="1"/>
    <col min="4" max="4" width="10.75" style="9" bestFit="1" customWidth="1"/>
    <col min="5" max="5" width="11" style="9" bestFit="1" customWidth="1"/>
    <col min="6" max="6" width="9" style="9" customWidth="1"/>
    <col min="7" max="7" width="11" style="9" bestFit="1" customWidth="1"/>
    <col min="8" max="8" width="9" style="9" customWidth="1"/>
    <col min="9" max="9" width="11" style="9" bestFit="1" customWidth="1"/>
    <col min="10" max="10" width="9.5" style="9" bestFit="1" customWidth="1"/>
    <col min="11" max="11" width="12.375" style="9" bestFit="1" customWidth="1"/>
    <col min="12" max="12" width="12.875" style="9" bestFit="1" customWidth="1"/>
    <col min="13" max="16384" width="9" style="9"/>
  </cols>
  <sheetData>
    <row r="1" spans="1:12" ht="15">
      <c r="A1" s="77" t="s">
        <v>179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ht="15">
      <c r="A2" s="79" t="s">
        <v>180</v>
      </c>
      <c r="B2" s="79" t="s">
        <v>181</v>
      </c>
      <c r="C2" s="79" t="s">
        <v>182</v>
      </c>
      <c r="D2" s="79" t="s">
        <v>183</v>
      </c>
      <c r="E2" s="79" t="s">
        <v>184</v>
      </c>
      <c r="F2" s="79" t="s">
        <v>185</v>
      </c>
      <c r="G2" s="79" t="s">
        <v>186</v>
      </c>
      <c r="H2" s="79" t="s">
        <v>187</v>
      </c>
      <c r="I2" s="79" t="s">
        <v>188</v>
      </c>
      <c r="J2" s="79" t="s">
        <v>189</v>
      </c>
      <c r="K2" s="79" t="s">
        <v>190</v>
      </c>
      <c r="L2" s="79" t="s">
        <v>191</v>
      </c>
    </row>
    <row r="3" spans="1:12">
      <c r="A3" s="80" t="s">
        <v>192</v>
      </c>
      <c r="B3" s="80" t="s">
        <v>0</v>
      </c>
      <c r="C3" s="80" t="s">
        <v>192</v>
      </c>
      <c r="D3" s="80" t="s">
        <v>192</v>
      </c>
      <c r="E3" s="80" t="s">
        <v>193</v>
      </c>
      <c r="F3" s="80" t="s">
        <v>193</v>
      </c>
      <c r="G3" s="80" t="s">
        <v>193</v>
      </c>
      <c r="H3" s="80" t="s">
        <v>1</v>
      </c>
      <c r="I3" s="80" t="s">
        <v>1</v>
      </c>
      <c r="J3" s="80" t="s">
        <v>1</v>
      </c>
      <c r="K3" s="80" t="s">
        <v>192</v>
      </c>
      <c r="L3" s="80" t="s">
        <v>0</v>
      </c>
    </row>
    <row r="4" spans="1:12">
      <c r="A4" s="9" t="s">
        <v>125</v>
      </c>
      <c r="B4" s="9">
        <v>0</v>
      </c>
      <c r="C4" s="9" t="s">
        <v>14</v>
      </c>
      <c r="D4" s="9" t="s">
        <v>195</v>
      </c>
      <c r="E4" s="9">
        <v>130.15600000000001</v>
      </c>
      <c r="F4" s="9">
        <v>68.165000000000006</v>
      </c>
      <c r="G4" s="9">
        <v>0.39600000000000002</v>
      </c>
      <c r="H4" s="9">
        <v>0.3367</v>
      </c>
      <c r="I4" s="9">
        <v>0.90569999999999995</v>
      </c>
      <c r="J4" s="9">
        <v>189.91040000000001</v>
      </c>
      <c r="K4" s="9" t="s">
        <v>196</v>
      </c>
      <c r="L4" s="9">
        <v>0</v>
      </c>
    </row>
    <row r="5" spans="1:12">
      <c r="A5" s="9" t="s">
        <v>125</v>
      </c>
      <c r="B5" s="9">
        <v>3.9</v>
      </c>
      <c r="C5" s="9" t="s">
        <v>14</v>
      </c>
      <c r="D5" s="9" t="s">
        <v>195</v>
      </c>
      <c r="E5" s="9">
        <v>130.15600000000001</v>
      </c>
      <c r="F5" s="9">
        <v>68.165000000000006</v>
      </c>
      <c r="G5" s="9">
        <v>0.39600000000000002</v>
      </c>
      <c r="H5" s="9">
        <v>0.3367</v>
      </c>
      <c r="I5" s="9">
        <v>-0.63700000000000001</v>
      </c>
      <c r="J5" s="9">
        <v>-75.932400000000001</v>
      </c>
      <c r="K5" s="9" t="s">
        <v>196</v>
      </c>
      <c r="L5" s="9">
        <v>3.9</v>
      </c>
    </row>
    <row r="6" spans="1:12">
      <c r="A6" s="9" t="s">
        <v>126</v>
      </c>
      <c r="B6" s="9">
        <v>0</v>
      </c>
      <c r="C6" s="9" t="s">
        <v>14</v>
      </c>
      <c r="D6" s="9" t="s">
        <v>195</v>
      </c>
      <c r="E6" s="9">
        <v>-23.23</v>
      </c>
      <c r="F6" s="9">
        <v>81.956000000000003</v>
      </c>
      <c r="G6" s="9">
        <v>0.81200000000000006</v>
      </c>
      <c r="H6" s="9">
        <v>0.3367</v>
      </c>
      <c r="I6" s="9">
        <v>2.1764999999999999</v>
      </c>
      <c r="J6" s="9">
        <v>207.07589999999999</v>
      </c>
      <c r="K6" s="9" t="s">
        <v>197</v>
      </c>
      <c r="L6" s="9">
        <v>0</v>
      </c>
    </row>
    <row r="7" spans="1:12">
      <c r="A7" s="9" t="s">
        <v>126</v>
      </c>
      <c r="B7" s="9">
        <v>3.9</v>
      </c>
      <c r="C7" s="9" t="s">
        <v>14</v>
      </c>
      <c r="D7" s="9" t="s">
        <v>195</v>
      </c>
      <c r="E7" s="9">
        <v>-23.23</v>
      </c>
      <c r="F7" s="9">
        <v>81.956000000000003</v>
      </c>
      <c r="G7" s="9">
        <v>0.81200000000000006</v>
      </c>
      <c r="H7" s="9">
        <v>0.3367</v>
      </c>
      <c r="I7" s="9">
        <v>-0.98839999999999995</v>
      </c>
      <c r="J7" s="9">
        <v>-112.5506</v>
      </c>
      <c r="K7" s="9" t="s">
        <v>197</v>
      </c>
      <c r="L7" s="9">
        <v>3.9</v>
      </c>
    </row>
    <row r="8" spans="1:12">
      <c r="A8" s="9" t="s">
        <v>127</v>
      </c>
      <c r="B8" s="9">
        <v>0</v>
      </c>
      <c r="C8" s="9" t="s">
        <v>14</v>
      </c>
      <c r="D8" s="9" t="s">
        <v>195</v>
      </c>
      <c r="E8" s="9">
        <v>-107.417</v>
      </c>
      <c r="F8" s="9">
        <v>21.405000000000001</v>
      </c>
      <c r="G8" s="9">
        <v>-7.125</v>
      </c>
      <c r="H8" s="9">
        <v>0.3367</v>
      </c>
      <c r="I8" s="9">
        <v>-16.226400000000002</v>
      </c>
      <c r="J8" s="9">
        <v>46.947099999999999</v>
      </c>
      <c r="K8" s="9" t="s">
        <v>198</v>
      </c>
      <c r="L8" s="9">
        <v>0</v>
      </c>
    </row>
    <row r="9" spans="1:12">
      <c r="A9" s="9" t="s">
        <v>127</v>
      </c>
      <c r="B9" s="9">
        <v>3.9</v>
      </c>
      <c r="C9" s="9" t="s">
        <v>14</v>
      </c>
      <c r="D9" s="9" t="s">
        <v>195</v>
      </c>
      <c r="E9" s="9">
        <v>-107.417</v>
      </c>
      <c r="F9" s="9">
        <v>21.405000000000001</v>
      </c>
      <c r="G9" s="9">
        <v>-7.125</v>
      </c>
      <c r="H9" s="9">
        <v>0.3367</v>
      </c>
      <c r="I9" s="9">
        <v>11.5604</v>
      </c>
      <c r="J9" s="9">
        <v>-36.531999999999996</v>
      </c>
      <c r="K9" s="9" t="s">
        <v>198</v>
      </c>
      <c r="L9" s="9">
        <v>3.9</v>
      </c>
    </row>
    <row r="10" spans="1:12">
      <c r="A10" s="9" t="s">
        <v>128</v>
      </c>
      <c r="B10" s="9">
        <v>0</v>
      </c>
      <c r="C10" s="9" t="s">
        <v>14</v>
      </c>
      <c r="D10" s="9" t="s">
        <v>195</v>
      </c>
      <c r="E10" s="9">
        <v>92.405000000000001</v>
      </c>
      <c r="F10" s="9">
        <v>20.465</v>
      </c>
      <c r="G10" s="9">
        <v>1.321</v>
      </c>
      <c r="H10" s="9">
        <v>0.3367</v>
      </c>
      <c r="I10" s="9">
        <v>3.7976999999999999</v>
      </c>
      <c r="J10" s="9">
        <v>44.979399999999998</v>
      </c>
      <c r="K10" s="9" t="s">
        <v>199</v>
      </c>
      <c r="L10" s="9">
        <v>0</v>
      </c>
    </row>
    <row r="11" spans="1:12">
      <c r="A11" s="9" t="s">
        <v>128</v>
      </c>
      <c r="B11" s="9">
        <v>3.9</v>
      </c>
      <c r="C11" s="9" t="s">
        <v>14</v>
      </c>
      <c r="D11" s="9" t="s">
        <v>195</v>
      </c>
      <c r="E11" s="9">
        <v>92.405000000000001</v>
      </c>
      <c r="F11" s="9">
        <v>20.465</v>
      </c>
      <c r="G11" s="9">
        <v>1.321</v>
      </c>
      <c r="H11" s="9">
        <v>0.3367</v>
      </c>
      <c r="I11" s="9">
        <v>-1.3549</v>
      </c>
      <c r="J11" s="9">
        <v>-34.833799999999997</v>
      </c>
      <c r="K11" s="9" t="s">
        <v>199</v>
      </c>
      <c r="L11" s="9">
        <v>3.9</v>
      </c>
    </row>
    <row r="12" spans="1:12">
      <c r="A12" s="9" t="s">
        <v>129</v>
      </c>
      <c r="B12" s="9">
        <v>0</v>
      </c>
      <c r="C12" s="9" t="s">
        <v>14</v>
      </c>
      <c r="D12" s="9" t="s">
        <v>195</v>
      </c>
      <c r="E12" s="9">
        <v>75.366</v>
      </c>
      <c r="F12" s="9">
        <v>81.228999999999999</v>
      </c>
      <c r="G12" s="9">
        <v>0.68300000000000005</v>
      </c>
      <c r="H12" s="9">
        <v>0.3367</v>
      </c>
      <c r="I12" s="9">
        <v>2.0106999999999999</v>
      </c>
      <c r="J12" s="9">
        <v>202.27950000000001</v>
      </c>
      <c r="K12" s="9" t="s">
        <v>200</v>
      </c>
      <c r="L12" s="9">
        <v>0</v>
      </c>
    </row>
    <row r="13" spans="1:12">
      <c r="A13" s="9" t="s">
        <v>129</v>
      </c>
      <c r="B13" s="9">
        <v>3.9</v>
      </c>
      <c r="C13" s="9" t="s">
        <v>14</v>
      </c>
      <c r="D13" s="9" t="s">
        <v>195</v>
      </c>
      <c r="E13" s="9">
        <v>75.366</v>
      </c>
      <c r="F13" s="9">
        <v>81.228999999999999</v>
      </c>
      <c r="G13" s="9">
        <v>0.68300000000000005</v>
      </c>
      <c r="H13" s="9">
        <v>0.3367</v>
      </c>
      <c r="I13" s="9">
        <v>-0.65290000000000004</v>
      </c>
      <c r="J13" s="9">
        <v>-114.5119</v>
      </c>
      <c r="K13" s="9" t="s">
        <v>200</v>
      </c>
      <c r="L13" s="9">
        <v>3.9</v>
      </c>
    </row>
    <row r="14" spans="1:12">
      <c r="A14" s="9" t="s">
        <v>130</v>
      </c>
      <c r="B14" s="9">
        <v>0</v>
      </c>
      <c r="C14" s="9" t="s">
        <v>14</v>
      </c>
      <c r="D14" s="9" t="s">
        <v>195</v>
      </c>
      <c r="E14" s="9">
        <v>-167.279</v>
      </c>
      <c r="F14" s="9">
        <v>68.902000000000001</v>
      </c>
      <c r="G14" s="9">
        <v>0.30299999999999999</v>
      </c>
      <c r="H14" s="9">
        <v>0.3367</v>
      </c>
      <c r="I14" s="9">
        <v>2.1126</v>
      </c>
      <c r="J14" s="9">
        <v>186.93639999999999</v>
      </c>
      <c r="K14" s="9" t="s">
        <v>201</v>
      </c>
      <c r="L14" s="9">
        <v>0</v>
      </c>
    </row>
    <row r="15" spans="1:12">
      <c r="A15" s="9" t="s">
        <v>130</v>
      </c>
      <c r="B15" s="9">
        <v>3.9</v>
      </c>
      <c r="C15" s="9" t="s">
        <v>14</v>
      </c>
      <c r="D15" s="9" t="s">
        <v>195</v>
      </c>
      <c r="E15" s="9">
        <v>-167.279</v>
      </c>
      <c r="F15" s="9">
        <v>68.902000000000001</v>
      </c>
      <c r="G15" s="9">
        <v>0.30299999999999999</v>
      </c>
      <c r="H15" s="9">
        <v>0.3367</v>
      </c>
      <c r="I15" s="9">
        <v>0.93279999999999996</v>
      </c>
      <c r="J15" s="9">
        <v>-81.781300000000002</v>
      </c>
      <c r="K15" s="9" t="s">
        <v>201</v>
      </c>
      <c r="L15" s="9">
        <v>3.9</v>
      </c>
    </row>
    <row r="16" spans="1:12">
      <c r="A16" s="9" t="s">
        <v>131</v>
      </c>
      <c r="B16" s="9">
        <v>0</v>
      </c>
      <c r="C16" s="9" t="s">
        <v>14</v>
      </c>
      <c r="D16" s="9" t="s">
        <v>195</v>
      </c>
      <c r="E16" s="9">
        <v>83.759</v>
      </c>
      <c r="F16" s="9">
        <v>44.009</v>
      </c>
      <c r="G16" s="9">
        <v>0.36599999999999999</v>
      </c>
      <c r="H16" s="9">
        <v>0.5131</v>
      </c>
      <c r="I16" s="9">
        <v>0.61319999999999997</v>
      </c>
      <c r="J16" s="9">
        <v>61.600900000000003</v>
      </c>
      <c r="K16" s="9" t="s">
        <v>202</v>
      </c>
      <c r="L16" s="9">
        <v>0</v>
      </c>
    </row>
    <row r="17" spans="1:12">
      <c r="A17" s="9" t="s">
        <v>131</v>
      </c>
      <c r="B17" s="9">
        <v>3.2</v>
      </c>
      <c r="C17" s="9" t="s">
        <v>14</v>
      </c>
      <c r="D17" s="9" t="s">
        <v>195</v>
      </c>
      <c r="E17" s="9">
        <v>83.759</v>
      </c>
      <c r="F17" s="9">
        <v>44.009</v>
      </c>
      <c r="G17" s="9">
        <v>0.36599999999999999</v>
      </c>
      <c r="H17" s="9">
        <v>0.5131</v>
      </c>
      <c r="I17" s="9">
        <v>-0.55940000000000001</v>
      </c>
      <c r="J17" s="9">
        <v>-79.229500000000002</v>
      </c>
      <c r="K17" s="9" t="s">
        <v>202</v>
      </c>
      <c r="L17" s="9">
        <v>3.2</v>
      </c>
    </row>
    <row r="18" spans="1:12">
      <c r="A18" s="9" t="s">
        <v>132</v>
      </c>
      <c r="B18" s="9">
        <v>0</v>
      </c>
      <c r="C18" s="9" t="s">
        <v>14</v>
      </c>
      <c r="D18" s="9" t="s">
        <v>195</v>
      </c>
      <c r="E18" s="9">
        <v>-13.554</v>
      </c>
      <c r="F18" s="9">
        <v>76.921999999999997</v>
      </c>
      <c r="G18" s="9">
        <v>0.83299999999999996</v>
      </c>
      <c r="H18" s="9">
        <v>0.5131</v>
      </c>
      <c r="I18" s="9">
        <v>1.3487</v>
      </c>
      <c r="J18" s="9">
        <v>118.1983</v>
      </c>
      <c r="K18" s="9" t="s">
        <v>203</v>
      </c>
      <c r="L18" s="9">
        <v>0</v>
      </c>
    </row>
    <row r="19" spans="1:12">
      <c r="A19" s="9" t="s">
        <v>132</v>
      </c>
      <c r="B19" s="9">
        <v>3.2</v>
      </c>
      <c r="C19" s="9" t="s">
        <v>14</v>
      </c>
      <c r="D19" s="9" t="s">
        <v>195</v>
      </c>
      <c r="E19" s="9">
        <v>-13.554</v>
      </c>
      <c r="F19" s="9">
        <v>76.921999999999997</v>
      </c>
      <c r="G19" s="9">
        <v>0.83299999999999996</v>
      </c>
      <c r="H19" s="9">
        <v>0.5131</v>
      </c>
      <c r="I19" s="9">
        <v>-1.3180000000000001</v>
      </c>
      <c r="J19" s="9">
        <v>-127.9529</v>
      </c>
      <c r="K19" s="9" t="s">
        <v>203</v>
      </c>
      <c r="L19" s="9">
        <v>3.2</v>
      </c>
    </row>
    <row r="20" spans="1:12">
      <c r="A20" s="9" t="s">
        <v>133</v>
      </c>
      <c r="B20" s="9">
        <v>0</v>
      </c>
      <c r="C20" s="9" t="s">
        <v>14</v>
      </c>
      <c r="D20" s="9" t="s">
        <v>195</v>
      </c>
      <c r="E20" s="9">
        <v>-70.334000000000003</v>
      </c>
      <c r="F20" s="9">
        <v>29.466999999999999</v>
      </c>
      <c r="G20" s="9">
        <v>-6.0789999999999997</v>
      </c>
      <c r="H20" s="9">
        <v>0.5131</v>
      </c>
      <c r="I20" s="9">
        <v>-8.6841000000000008</v>
      </c>
      <c r="J20" s="9">
        <v>47.266300000000001</v>
      </c>
      <c r="K20" s="9" t="s">
        <v>204</v>
      </c>
      <c r="L20" s="9">
        <v>0</v>
      </c>
    </row>
    <row r="21" spans="1:12">
      <c r="A21" s="9" t="s">
        <v>133</v>
      </c>
      <c r="B21" s="9">
        <v>3.2</v>
      </c>
      <c r="C21" s="9" t="s">
        <v>14</v>
      </c>
      <c r="D21" s="9" t="s">
        <v>195</v>
      </c>
      <c r="E21" s="9">
        <v>-70.334000000000003</v>
      </c>
      <c r="F21" s="9">
        <v>29.466999999999999</v>
      </c>
      <c r="G21" s="9">
        <v>-6.0789999999999997</v>
      </c>
      <c r="H21" s="9">
        <v>0.5131</v>
      </c>
      <c r="I21" s="9">
        <v>10.7677</v>
      </c>
      <c r="J21" s="9">
        <v>-47.028100000000002</v>
      </c>
      <c r="K21" s="9" t="s">
        <v>204</v>
      </c>
      <c r="L21" s="9">
        <v>3.2</v>
      </c>
    </row>
    <row r="22" spans="1:12">
      <c r="A22" s="9" t="s">
        <v>134</v>
      </c>
      <c r="B22" s="9">
        <v>0</v>
      </c>
      <c r="C22" s="9" t="s">
        <v>14</v>
      </c>
      <c r="D22" s="9" t="s">
        <v>195</v>
      </c>
      <c r="E22" s="9">
        <v>61.121000000000002</v>
      </c>
      <c r="F22" s="9">
        <v>27.677</v>
      </c>
      <c r="G22" s="9">
        <v>0.29599999999999999</v>
      </c>
      <c r="H22" s="9">
        <v>0.5131</v>
      </c>
      <c r="I22" s="9">
        <v>0.33660000000000001</v>
      </c>
      <c r="J22" s="9">
        <v>44.2378</v>
      </c>
      <c r="K22" s="9" t="s">
        <v>205</v>
      </c>
      <c r="L22" s="9">
        <v>0</v>
      </c>
    </row>
    <row r="23" spans="1:12">
      <c r="A23" s="9" t="s">
        <v>134</v>
      </c>
      <c r="B23" s="9">
        <v>3.2</v>
      </c>
      <c r="C23" s="9" t="s">
        <v>14</v>
      </c>
      <c r="D23" s="9" t="s">
        <v>195</v>
      </c>
      <c r="E23" s="9">
        <v>61.121000000000002</v>
      </c>
      <c r="F23" s="9">
        <v>27.677</v>
      </c>
      <c r="G23" s="9">
        <v>0.29599999999999999</v>
      </c>
      <c r="H23" s="9">
        <v>0.5131</v>
      </c>
      <c r="I23" s="9">
        <v>-0.60980000000000001</v>
      </c>
      <c r="J23" s="9">
        <v>-44.327199999999998</v>
      </c>
      <c r="K23" s="9" t="s">
        <v>205</v>
      </c>
      <c r="L23" s="9">
        <v>3.2</v>
      </c>
    </row>
    <row r="24" spans="1:12">
      <c r="A24" s="9" t="s">
        <v>135</v>
      </c>
      <c r="B24" s="9">
        <v>0</v>
      </c>
      <c r="C24" s="9" t="s">
        <v>14</v>
      </c>
      <c r="D24" s="9" t="s">
        <v>195</v>
      </c>
      <c r="E24" s="9">
        <v>45.575000000000003</v>
      </c>
      <c r="F24" s="9">
        <v>77.78</v>
      </c>
      <c r="G24" s="9">
        <v>0.56200000000000006</v>
      </c>
      <c r="H24" s="9">
        <v>0.5131</v>
      </c>
      <c r="I24" s="9">
        <v>0.85540000000000005</v>
      </c>
      <c r="J24" s="9">
        <v>120.0645</v>
      </c>
      <c r="K24" s="9" t="s">
        <v>206</v>
      </c>
      <c r="L24" s="9">
        <v>0</v>
      </c>
    </row>
    <row r="25" spans="1:12">
      <c r="A25" s="9" t="s">
        <v>135</v>
      </c>
      <c r="B25" s="9">
        <v>3.2</v>
      </c>
      <c r="C25" s="9" t="s">
        <v>14</v>
      </c>
      <c r="D25" s="9" t="s">
        <v>195</v>
      </c>
      <c r="E25" s="9">
        <v>45.575000000000003</v>
      </c>
      <c r="F25" s="9">
        <v>77.78</v>
      </c>
      <c r="G25" s="9">
        <v>0.56200000000000006</v>
      </c>
      <c r="H25" s="9">
        <v>0.5131</v>
      </c>
      <c r="I25" s="9">
        <v>-0.94169999999999998</v>
      </c>
      <c r="J25" s="9">
        <v>-128.8331</v>
      </c>
      <c r="K25" s="9" t="s">
        <v>206</v>
      </c>
      <c r="L25" s="9">
        <v>3.2</v>
      </c>
    </row>
    <row r="26" spans="1:12">
      <c r="A26" s="9" t="s">
        <v>136</v>
      </c>
      <c r="B26" s="9">
        <v>0</v>
      </c>
      <c r="C26" s="9" t="s">
        <v>14</v>
      </c>
      <c r="D26" s="9" t="s">
        <v>195</v>
      </c>
      <c r="E26" s="9">
        <v>-106.56699999999999</v>
      </c>
      <c r="F26" s="9">
        <v>48.146000000000001</v>
      </c>
      <c r="G26" s="9">
        <v>-0.89900000000000002</v>
      </c>
      <c r="H26" s="9">
        <v>0.5131</v>
      </c>
      <c r="I26" s="9">
        <v>-1.6407</v>
      </c>
      <c r="J26" s="9">
        <v>69.260099999999994</v>
      </c>
      <c r="K26" s="9" t="s">
        <v>207</v>
      </c>
      <c r="L26" s="9">
        <v>0</v>
      </c>
    </row>
    <row r="27" spans="1:12">
      <c r="A27" s="9" t="s">
        <v>136</v>
      </c>
      <c r="B27" s="9">
        <v>3.2</v>
      </c>
      <c r="C27" s="9" t="s">
        <v>14</v>
      </c>
      <c r="D27" s="9" t="s">
        <v>195</v>
      </c>
      <c r="E27" s="9">
        <v>-106.56699999999999</v>
      </c>
      <c r="F27" s="9">
        <v>48.146000000000001</v>
      </c>
      <c r="G27" s="9">
        <v>-0.89900000000000002</v>
      </c>
      <c r="H27" s="9">
        <v>0.5131</v>
      </c>
      <c r="I27" s="9">
        <v>1.2362</v>
      </c>
      <c r="J27" s="9">
        <v>-84.807299999999998</v>
      </c>
      <c r="K27" s="9" t="s">
        <v>207</v>
      </c>
      <c r="L27" s="9">
        <v>3.2</v>
      </c>
    </row>
    <row r="28" spans="1:12">
      <c r="A28" s="9" t="s">
        <v>137</v>
      </c>
      <c r="B28" s="9">
        <v>0</v>
      </c>
      <c r="C28" s="9" t="s">
        <v>14</v>
      </c>
      <c r="D28" s="9" t="s">
        <v>195</v>
      </c>
      <c r="E28" s="9">
        <v>43.042000000000002</v>
      </c>
      <c r="F28" s="9">
        <v>34.700000000000003</v>
      </c>
      <c r="G28" s="9">
        <v>0.29699999999999999</v>
      </c>
      <c r="H28" s="9">
        <v>0.43569999999999998</v>
      </c>
      <c r="I28" s="9">
        <v>0.45369999999999999</v>
      </c>
      <c r="J28" s="9">
        <v>40.2316</v>
      </c>
      <c r="K28" s="9" t="s">
        <v>208</v>
      </c>
      <c r="L28" s="9">
        <v>0</v>
      </c>
    </row>
    <row r="29" spans="1:12">
      <c r="A29" s="9" t="s">
        <v>137</v>
      </c>
      <c r="B29" s="9">
        <v>3.2</v>
      </c>
      <c r="C29" s="9" t="s">
        <v>14</v>
      </c>
      <c r="D29" s="9" t="s">
        <v>195</v>
      </c>
      <c r="E29" s="9">
        <v>43.042000000000002</v>
      </c>
      <c r="F29" s="9">
        <v>34.700000000000003</v>
      </c>
      <c r="G29" s="9">
        <v>0.29699999999999999</v>
      </c>
      <c r="H29" s="9">
        <v>0.43569999999999998</v>
      </c>
      <c r="I29" s="9">
        <v>-0.49780000000000002</v>
      </c>
      <c r="J29" s="9">
        <v>-70.8078</v>
      </c>
      <c r="K29" s="9" t="s">
        <v>208</v>
      </c>
      <c r="L29" s="9">
        <v>3.2</v>
      </c>
    </row>
    <row r="30" spans="1:12">
      <c r="A30" s="9" t="s">
        <v>138</v>
      </c>
      <c r="B30" s="9">
        <v>0</v>
      </c>
      <c r="C30" s="9" t="s">
        <v>14</v>
      </c>
      <c r="D30" s="9" t="s">
        <v>195</v>
      </c>
      <c r="E30" s="9">
        <v>-7.43</v>
      </c>
      <c r="F30" s="9">
        <v>59.533000000000001</v>
      </c>
      <c r="G30" s="9">
        <v>0.80200000000000005</v>
      </c>
      <c r="H30" s="9">
        <v>0.43569999999999998</v>
      </c>
      <c r="I30" s="9">
        <v>1.0469999999999999</v>
      </c>
      <c r="J30" s="9">
        <v>80.881500000000003</v>
      </c>
      <c r="K30" s="9" t="s">
        <v>209</v>
      </c>
      <c r="L30" s="9">
        <v>0</v>
      </c>
    </row>
    <row r="31" spans="1:12">
      <c r="A31" s="9" t="s">
        <v>138</v>
      </c>
      <c r="B31" s="9">
        <v>3.2</v>
      </c>
      <c r="C31" s="9" t="s">
        <v>14</v>
      </c>
      <c r="D31" s="9" t="s">
        <v>195</v>
      </c>
      <c r="E31" s="9">
        <v>-7.43</v>
      </c>
      <c r="F31" s="9">
        <v>59.533000000000001</v>
      </c>
      <c r="G31" s="9">
        <v>0.80200000000000005</v>
      </c>
      <c r="H31" s="9">
        <v>0.43569999999999998</v>
      </c>
      <c r="I31" s="9">
        <v>-1.5208999999999999</v>
      </c>
      <c r="J31" s="9">
        <v>-109.62520000000001</v>
      </c>
      <c r="K31" s="9" t="s">
        <v>209</v>
      </c>
      <c r="L31" s="9">
        <v>3.2</v>
      </c>
    </row>
    <row r="32" spans="1:12">
      <c r="A32" s="9" t="s">
        <v>139</v>
      </c>
      <c r="B32" s="9">
        <v>0</v>
      </c>
      <c r="C32" s="9" t="s">
        <v>14</v>
      </c>
      <c r="D32" s="9" t="s">
        <v>195</v>
      </c>
      <c r="E32" s="9">
        <v>-35.567999999999998</v>
      </c>
      <c r="F32" s="9">
        <v>22.417000000000002</v>
      </c>
      <c r="G32" s="9">
        <v>-5.5419999999999998</v>
      </c>
      <c r="H32" s="9">
        <v>0.43569999999999998</v>
      </c>
      <c r="I32" s="9">
        <v>-7.7081999999999997</v>
      </c>
      <c r="J32" s="9">
        <v>34.1434</v>
      </c>
      <c r="K32" s="9" t="s">
        <v>210</v>
      </c>
      <c r="L32" s="9">
        <v>0</v>
      </c>
    </row>
    <row r="33" spans="1:12">
      <c r="A33" s="9" t="s">
        <v>139</v>
      </c>
      <c r="B33" s="9">
        <v>3.2</v>
      </c>
      <c r="C33" s="9" t="s">
        <v>14</v>
      </c>
      <c r="D33" s="9" t="s">
        <v>195</v>
      </c>
      <c r="E33" s="9">
        <v>-35.567999999999998</v>
      </c>
      <c r="F33" s="9">
        <v>22.417000000000002</v>
      </c>
      <c r="G33" s="9">
        <v>-5.5419999999999998</v>
      </c>
      <c r="H33" s="9">
        <v>0.43569999999999998</v>
      </c>
      <c r="I33" s="9">
        <v>10.027200000000001</v>
      </c>
      <c r="J33" s="9">
        <v>-37.591200000000001</v>
      </c>
      <c r="K33" s="9" t="s">
        <v>210</v>
      </c>
      <c r="L33" s="9">
        <v>3.2</v>
      </c>
    </row>
    <row r="34" spans="1:12">
      <c r="A34" s="9" t="s">
        <v>140</v>
      </c>
      <c r="B34" s="9">
        <v>0</v>
      </c>
      <c r="C34" s="9" t="s">
        <v>14</v>
      </c>
      <c r="D34" s="9" t="s">
        <v>195</v>
      </c>
      <c r="E34" s="9">
        <v>31.495000000000001</v>
      </c>
      <c r="F34" s="9">
        <v>21.119</v>
      </c>
      <c r="G34" s="9">
        <v>0.50600000000000001</v>
      </c>
      <c r="H34" s="9">
        <v>0.43569999999999998</v>
      </c>
      <c r="I34" s="9">
        <v>0.64129999999999998</v>
      </c>
      <c r="J34" s="9">
        <v>32.1599</v>
      </c>
      <c r="K34" s="9" t="s">
        <v>211</v>
      </c>
      <c r="L34" s="9">
        <v>0</v>
      </c>
    </row>
    <row r="35" spans="1:12">
      <c r="A35" s="9" t="s">
        <v>140</v>
      </c>
      <c r="B35" s="9">
        <v>3.2</v>
      </c>
      <c r="C35" s="9" t="s">
        <v>14</v>
      </c>
      <c r="D35" s="9" t="s">
        <v>195</v>
      </c>
      <c r="E35" s="9">
        <v>31.495000000000001</v>
      </c>
      <c r="F35" s="9">
        <v>21.119</v>
      </c>
      <c r="G35" s="9">
        <v>0.50600000000000001</v>
      </c>
      <c r="H35" s="9">
        <v>0.43569999999999998</v>
      </c>
      <c r="I35" s="9">
        <v>-0.97929999999999995</v>
      </c>
      <c r="J35" s="9">
        <v>-35.421900000000001</v>
      </c>
      <c r="K35" s="9" t="s">
        <v>211</v>
      </c>
      <c r="L35" s="9">
        <v>3.2</v>
      </c>
    </row>
    <row r="36" spans="1:12">
      <c r="A36" s="9" t="s">
        <v>141</v>
      </c>
      <c r="B36" s="9">
        <v>0</v>
      </c>
      <c r="C36" s="9" t="s">
        <v>14</v>
      </c>
      <c r="D36" s="9" t="s">
        <v>195</v>
      </c>
      <c r="E36" s="9">
        <v>22.324999999999999</v>
      </c>
      <c r="F36" s="9">
        <v>59.439</v>
      </c>
      <c r="G36" s="9">
        <v>0.64500000000000002</v>
      </c>
      <c r="H36" s="9">
        <v>0.43569999999999998</v>
      </c>
      <c r="I36" s="9">
        <v>0.79069999999999996</v>
      </c>
      <c r="J36" s="9">
        <v>81.899299999999997</v>
      </c>
      <c r="K36" s="9" t="s">
        <v>212</v>
      </c>
      <c r="L36" s="9">
        <v>0</v>
      </c>
    </row>
    <row r="37" spans="1:12">
      <c r="A37" s="9" t="s">
        <v>141</v>
      </c>
      <c r="B37" s="9">
        <v>3.2</v>
      </c>
      <c r="C37" s="9" t="s">
        <v>14</v>
      </c>
      <c r="D37" s="9" t="s">
        <v>195</v>
      </c>
      <c r="E37" s="9">
        <v>22.324999999999999</v>
      </c>
      <c r="F37" s="9">
        <v>59.439</v>
      </c>
      <c r="G37" s="9">
        <v>0.64500000000000002</v>
      </c>
      <c r="H37" s="9">
        <v>0.43569999999999998</v>
      </c>
      <c r="I37" s="9">
        <v>-1.2718</v>
      </c>
      <c r="J37" s="9">
        <v>-108.3048</v>
      </c>
      <c r="K37" s="9" t="s">
        <v>212</v>
      </c>
      <c r="L37" s="9">
        <v>3.2</v>
      </c>
    </row>
    <row r="38" spans="1:12">
      <c r="A38" s="9" t="s">
        <v>142</v>
      </c>
      <c r="B38" s="9">
        <v>0</v>
      </c>
      <c r="C38" s="9" t="s">
        <v>14</v>
      </c>
      <c r="D38" s="9" t="s">
        <v>195</v>
      </c>
      <c r="E38" s="9">
        <v>-53.865000000000002</v>
      </c>
      <c r="F38" s="9">
        <v>36.786000000000001</v>
      </c>
      <c r="G38" s="9">
        <v>-0.46400000000000002</v>
      </c>
      <c r="H38" s="9">
        <v>0.43569999999999998</v>
      </c>
      <c r="I38" s="9">
        <v>-1.1822999999999999</v>
      </c>
      <c r="J38" s="9">
        <v>44.850200000000001</v>
      </c>
      <c r="K38" s="9" t="s">
        <v>213</v>
      </c>
      <c r="L38" s="9">
        <v>0</v>
      </c>
    </row>
    <row r="39" spans="1:12">
      <c r="A39" s="9" t="s">
        <v>142</v>
      </c>
      <c r="B39" s="9">
        <v>3.2</v>
      </c>
      <c r="C39" s="9" t="s">
        <v>14</v>
      </c>
      <c r="D39" s="9" t="s">
        <v>195</v>
      </c>
      <c r="E39" s="9">
        <v>-53.865000000000002</v>
      </c>
      <c r="F39" s="9">
        <v>36.786000000000001</v>
      </c>
      <c r="G39" s="9">
        <v>-0.46400000000000002</v>
      </c>
      <c r="H39" s="9">
        <v>0.43569999999999998</v>
      </c>
      <c r="I39" s="9">
        <v>0.3034</v>
      </c>
      <c r="J39" s="9">
        <v>-72.864699999999999</v>
      </c>
      <c r="K39" s="9" t="s">
        <v>213</v>
      </c>
      <c r="L39" s="9">
        <v>3.2</v>
      </c>
    </row>
    <row r="40" spans="1:12">
      <c r="A40" s="9" t="s">
        <v>143</v>
      </c>
      <c r="B40" s="9">
        <v>0</v>
      </c>
      <c r="C40" s="9" t="s">
        <v>14</v>
      </c>
      <c r="D40" s="9" t="s">
        <v>195</v>
      </c>
      <c r="E40" s="9">
        <v>13.682</v>
      </c>
      <c r="F40" s="9">
        <v>18.234999999999999</v>
      </c>
      <c r="G40" s="9">
        <v>0.127</v>
      </c>
      <c r="H40" s="9">
        <v>0.15279999999999999</v>
      </c>
      <c r="I40" s="9">
        <v>0.17249999999999999</v>
      </c>
      <c r="J40" s="9">
        <v>16.017099999999999</v>
      </c>
      <c r="K40" s="9" t="s">
        <v>214</v>
      </c>
      <c r="L40" s="9">
        <v>0</v>
      </c>
    </row>
    <row r="41" spans="1:12">
      <c r="A41" s="9" t="s">
        <v>143</v>
      </c>
      <c r="B41" s="9">
        <v>3.2</v>
      </c>
      <c r="C41" s="9" t="s">
        <v>14</v>
      </c>
      <c r="D41" s="9" t="s">
        <v>195</v>
      </c>
      <c r="E41" s="9">
        <v>13.682</v>
      </c>
      <c r="F41" s="9">
        <v>18.234999999999999</v>
      </c>
      <c r="G41" s="9">
        <v>0.127</v>
      </c>
      <c r="H41" s="9">
        <v>0.15279999999999999</v>
      </c>
      <c r="I41" s="9">
        <v>-0.23480000000000001</v>
      </c>
      <c r="J41" s="9">
        <v>-42.335500000000003</v>
      </c>
      <c r="K41" s="9" t="s">
        <v>214</v>
      </c>
      <c r="L41" s="9">
        <v>3.2</v>
      </c>
    </row>
    <row r="42" spans="1:12">
      <c r="A42" s="9" t="s">
        <v>144</v>
      </c>
      <c r="B42" s="9">
        <v>0</v>
      </c>
      <c r="C42" s="9" t="s">
        <v>14</v>
      </c>
      <c r="D42" s="9" t="s">
        <v>195</v>
      </c>
      <c r="E42" s="9">
        <v>-2.8759999999999999</v>
      </c>
      <c r="F42" s="9">
        <v>33.262999999999998</v>
      </c>
      <c r="G42" s="9">
        <v>0.29499999999999998</v>
      </c>
      <c r="H42" s="9">
        <v>0.15279999999999999</v>
      </c>
      <c r="I42" s="9">
        <v>0.2097</v>
      </c>
      <c r="J42" s="9">
        <v>40.120399999999997</v>
      </c>
      <c r="K42" s="9" t="s">
        <v>215</v>
      </c>
      <c r="L42" s="9">
        <v>0</v>
      </c>
    </row>
    <row r="43" spans="1:12">
      <c r="A43" s="9" t="s">
        <v>144</v>
      </c>
      <c r="B43" s="9">
        <v>3.2</v>
      </c>
      <c r="C43" s="9" t="s">
        <v>14</v>
      </c>
      <c r="D43" s="9" t="s">
        <v>195</v>
      </c>
      <c r="E43" s="9">
        <v>-2.8759999999999999</v>
      </c>
      <c r="F43" s="9">
        <v>33.262999999999998</v>
      </c>
      <c r="G43" s="9">
        <v>0.29499999999999998</v>
      </c>
      <c r="H43" s="9">
        <v>0.15279999999999999</v>
      </c>
      <c r="I43" s="9">
        <v>-0.73570000000000002</v>
      </c>
      <c r="J43" s="9">
        <v>-66.322199999999995</v>
      </c>
      <c r="K43" s="9" t="s">
        <v>215</v>
      </c>
      <c r="L43" s="9">
        <v>3.2</v>
      </c>
    </row>
    <row r="44" spans="1:12">
      <c r="A44" s="9" t="s">
        <v>145</v>
      </c>
      <c r="B44" s="9">
        <v>0</v>
      </c>
      <c r="C44" s="9" t="s">
        <v>14</v>
      </c>
      <c r="D44" s="9" t="s">
        <v>195</v>
      </c>
      <c r="E44" s="9">
        <v>-10.583</v>
      </c>
      <c r="F44" s="9">
        <v>14.215</v>
      </c>
      <c r="G44" s="9">
        <v>0.154</v>
      </c>
      <c r="H44" s="9">
        <v>0.15279999999999999</v>
      </c>
      <c r="I44" s="9">
        <v>0.3291</v>
      </c>
      <c r="J44" s="9">
        <v>20.5824</v>
      </c>
      <c r="K44" s="9" t="s">
        <v>216</v>
      </c>
      <c r="L44" s="9">
        <v>0</v>
      </c>
    </row>
    <row r="45" spans="1:12">
      <c r="A45" s="9" t="s">
        <v>145</v>
      </c>
      <c r="B45" s="9">
        <v>3.2</v>
      </c>
      <c r="C45" s="9" t="s">
        <v>14</v>
      </c>
      <c r="D45" s="9" t="s">
        <v>195</v>
      </c>
      <c r="E45" s="9">
        <v>-10.583</v>
      </c>
      <c r="F45" s="9">
        <v>14.215</v>
      </c>
      <c r="G45" s="9">
        <v>0.154</v>
      </c>
      <c r="H45" s="9">
        <v>0.15279999999999999</v>
      </c>
      <c r="I45" s="9">
        <v>-0.16289999999999999</v>
      </c>
      <c r="J45" s="9">
        <v>-24.9057</v>
      </c>
      <c r="K45" s="9" t="s">
        <v>216</v>
      </c>
      <c r="L45" s="9">
        <v>3.2</v>
      </c>
    </row>
    <row r="46" spans="1:12">
      <c r="A46" s="9" t="s">
        <v>146</v>
      </c>
      <c r="B46" s="9">
        <v>0</v>
      </c>
      <c r="C46" s="9" t="s">
        <v>14</v>
      </c>
      <c r="D46" s="9" t="s">
        <v>195</v>
      </c>
      <c r="E46" s="9">
        <v>9.8610000000000007</v>
      </c>
      <c r="F46" s="9">
        <v>13.996</v>
      </c>
      <c r="G46" s="9">
        <v>6.9000000000000006E-2</v>
      </c>
      <c r="H46" s="9">
        <v>0.15279999999999999</v>
      </c>
      <c r="I46" s="9">
        <v>-0.1101</v>
      </c>
      <c r="J46" s="9">
        <v>20.257100000000001</v>
      </c>
      <c r="K46" s="9" t="s">
        <v>217</v>
      </c>
      <c r="L46" s="9">
        <v>0</v>
      </c>
    </row>
    <row r="47" spans="1:12">
      <c r="A47" s="9" t="s">
        <v>146</v>
      </c>
      <c r="B47" s="9">
        <v>3.2</v>
      </c>
      <c r="C47" s="9" t="s">
        <v>14</v>
      </c>
      <c r="D47" s="9" t="s">
        <v>195</v>
      </c>
      <c r="E47" s="9">
        <v>9.8610000000000007</v>
      </c>
      <c r="F47" s="9">
        <v>13.996</v>
      </c>
      <c r="G47" s="9">
        <v>6.9000000000000006E-2</v>
      </c>
      <c r="H47" s="9">
        <v>0.15279999999999999</v>
      </c>
      <c r="I47" s="9">
        <v>-0.33229999999999998</v>
      </c>
      <c r="J47" s="9">
        <v>-24.531099999999999</v>
      </c>
      <c r="K47" s="9" t="s">
        <v>217</v>
      </c>
      <c r="L47" s="9">
        <v>3.2</v>
      </c>
    </row>
    <row r="48" spans="1:12">
      <c r="A48" s="9" t="s">
        <v>147</v>
      </c>
      <c r="B48" s="9">
        <v>0</v>
      </c>
      <c r="C48" s="9" t="s">
        <v>14</v>
      </c>
      <c r="D48" s="9" t="s">
        <v>195</v>
      </c>
      <c r="E48" s="9">
        <v>6.6459999999999999</v>
      </c>
      <c r="F48" s="9">
        <v>33.762999999999998</v>
      </c>
      <c r="G48" s="9">
        <v>0.23899999999999999</v>
      </c>
      <c r="H48" s="9">
        <v>0.15279999999999999</v>
      </c>
      <c r="I48" s="9">
        <v>7.9000000000000001E-2</v>
      </c>
      <c r="J48" s="9">
        <v>42.039200000000001</v>
      </c>
      <c r="K48" s="9" t="s">
        <v>218</v>
      </c>
      <c r="L48" s="9">
        <v>0</v>
      </c>
    </row>
    <row r="49" spans="1:12">
      <c r="A49" s="9" t="s">
        <v>147</v>
      </c>
      <c r="B49" s="9">
        <v>3.2</v>
      </c>
      <c r="C49" s="9" t="s">
        <v>14</v>
      </c>
      <c r="D49" s="9" t="s">
        <v>195</v>
      </c>
      <c r="E49" s="9">
        <v>6.6459999999999999</v>
      </c>
      <c r="F49" s="9">
        <v>33.762999999999998</v>
      </c>
      <c r="G49" s="9">
        <v>0.23899999999999999</v>
      </c>
      <c r="H49" s="9">
        <v>0.15279999999999999</v>
      </c>
      <c r="I49" s="9">
        <v>-0.6845</v>
      </c>
      <c r="J49" s="9">
        <v>-66.001999999999995</v>
      </c>
      <c r="K49" s="9" t="s">
        <v>218</v>
      </c>
      <c r="L49" s="9">
        <v>3.2</v>
      </c>
    </row>
    <row r="50" spans="1:12">
      <c r="A50" s="9" t="s">
        <v>148</v>
      </c>
      <c r="B50" s="9">
        <v>0</v>
      </c>
      <c r="C50" s="9" t="s">
        <v>14</v>
      </c>
      <c r="D50" s="9" t="s">
        <v>195</v>
      </c>
      <c r="E50" s="9">
        <v>-16.73</v>
      </c>
      <c r="F50" s="9">
        <v>19.626999999999999</v>
      </c>
      <c r="G50" s="9">
        <v>-0.88400000000000001</v>
      </c>
      <c r="H50" s="9">
        <v>0.15279999999999999</v>
      </c>
      <c r="I50" s="9">
        <v>-1.9056</v>
      </c>
      <c r="J50" s="9">
        <v>19.598199999999999</v>
      </c>
      <c r="K50" s="9" t="s">
        <v>219</v>
      </c>
      <c r="L50" s="9">
        <v>0</v>
      </c>
    </row>
    <row r="51" spans="1:12">
      <c r="A51" s="9" t="s">
        <v>148</v>
      </c>
      <c r="B51" s="9">
        <v>3.2</v>
      </c>
      <c r="C51" s="9" t="s">
        <v>14</v>
      </c>
      <c r="D51" s="9" t="s">
        <v>195</v>
      </c>
      <c r="E51" s="9">
        <v>-16.73</v>
      </c>
      <c r="F51" s="9">
        <v>19.626999999999999</v>
      </c>
      <c r="G51" s="9">
        <v>-0.88400000000000001</v>
      </c>
      <c r="H51" s="9">
        <v>0.15279999999999999</v>
      </c>
      <c r="I51" s="9">
        <v>0.92469999999999997</v>
      </c>
      <c r="J51" s="9">
        <v>-43.209099999999999</v>
      </c>
      <c r="K51" s="9" t="s">
        <v>219</v>
      </c>
      <c r="L51" s="9">
        <v>3.2</v>
      </c>
    </row>
    <row r="52" spans="1:12">
      <c r="A52" s="9" t="s">
        <v>35</v>
      </c>
      <c r="B52" s="9">
        <v>0</v>
      </c>
      <c r="C52" s="9" t="s">
        <v>14</v>
      </c>
      <c r="D52" s="9" t="s">
        <v>195</v>
      </c>
      <c r="E52" s="9">
        <v>0</v>
      </c>
      <c r="F52" s="9">
        <v>45.738999999999997</v>
      </c>
      <c r="G52" s="9">
        <v>0</v>
      </c>
      <c r="H52" s="9">
        <v>-0.33950000000000002</v>
      </c>
      <c r="I52" s="9">
        <v>0</v>
      </c>
      <c r="J52" s="9">
        <v>133.44</v>
      </c>
      <c r="K52" s="9" t="s">
        <v>220</v>
      </c>
      <c r="L52" s="9">
        <v>0</v>
      </c>
    </row>
    <row r="53" spans="1:12">
      <c r="A53" s="9" t="s">
        <v>35</v>
      </c>
      <c r="B53" s="9">
        <v>5.65</v>
      </c>
      <c r="C53" s="9" t="s">
        <v>14</v>
      </c>
      <c r="D53" s="9" t="s">
        <v>195</v>
      </c>
      <c r="E53" s="9">
        <v>0</v>
      </c>
      <c r="F53" s="9">
        <v>45.738999999999997</v>
      </c>
      <c r="G53" s="9">
        <v>0</v>
      </c>
      <c r="H53" s="9">
        <v>-0.33950000000000002</v>
      </c>
      <c r="I53" s="9">
        <v>0</v>
      </c>
      <c r="J53" s="9">
        <v>-124.9842</v>
      </c>
      <c r="K53" s="9" t="s">
        <v>220</v>
      </c>
      <c r="L53" s="9">
        <v>5.65</v>
      </c>
    </row>
    <row r="54" spans="1:12">
      <c r="A54" s="9" t="s">
        <v>36</v>
      </c>
      <c r="B54" s="9">
        <v>0</v>
      </c>
      <c r="C54" s="9" t="s">
        <v>14</v>
      </c>
      <c r="D54" s="9" t="s">
        <v>195</v>
      </c>
      <c r="E54" s="9">
        <v>0</v>
      </c>
      <c r="F54" s="9">
        <v>35.368000000000002</v>
      </c>
      <c r="G54" s="9">
        <v>1.11E-16</v>
      </c>
      <c r="H54" s="9">
        <v>0.1232</v>
      </c>
      <c r="I54" s="9">
        <v>0</v>
      </c>
      <c r="J54" s="9">
        <v>105.38500000000001</v>
      </c>
      <c r="K54" s="9" t="s">
        <v>221</v>
      </c>
      <c r="L54" s="9">
        <v>0</v>
      </c>
    </row>
    <row r="55" spans="1:12">
      <c r="A55" s="9" t="s">
        <v>36</v>
      </c>
      <c r="B55" s="9">
        <v>5.48</v>
      </c>
      <c r="C55" s="9" t="s">
        <v>14</v>
      </c>
      <c r="D55" s="9" t="s">
        <v>195</v>
      </c>
      <c r="E55" s="9">
        <v>0</v>
      </c>
      <c r="F55" s="9">
        <v>35.368000000000002</v>
      </c>
      <c r="G55" s="9">
        <v>1.11E-16</v>
      </c>
      <c r="H55" s="9">
        <v>0.1232</v>
      </c>
      <c r="I55" s="9">
        <v>-6.0839999999999999E-16</v>
      </c>
      <c r="J55" s="9">
        <v>-88.433300000000003</v>
      </c>
      <c r="K55" s="9" t="s">
        <v>221</v>
      </c>
      <c r="L55" s="9">
        <v>5.48</v>
      </c>
    </row>
    <row r="56" spans="1:12">
      <c r="A56" s="9" t="s">
        <v>2</v>
      </c>
      <c r="B56" s="9">
        <v>0</v>
      </c>
      <c r="C56" s="9" t="s">
        <v>14</v>
      </c>
      <c r="D56" s="9" t="s">
        <v>195</v>
      </c>
      <c r="E56" s="9">
        <v>0</v>
      </c>
      <c r="F56" s="9">
        <v>31.942</v>
      </c>
      <c r="G56" s="9">
        <v>0</v>
      </c>
      <c r="H56" s="9">
        <v>-0.3357</v>
      </c>
      <c r="I56" s="9">
        <v>0</v>
      </c>
      <c r="J56" s="9">
        <v>83.165000000000006</v>
      </c>
      <c r="K56" s="9" t="s">
        <v>222</v>
      </c>
      <c r="L56" s="9">
        <v>0</v>
      </c>
    </row>
    <row r="57" spans="1:12">
      <c r="A57" s="9" t="s">
        <v>2</v>
      </c>
      <c r="B57" s="9">
        <v>5.65</v>
      </c>
      <c r="C57" s="9" t="s">
        <v>14</v>
      </c>
      <c r="D57" s="9" t="s">
        <v>195</v>
      </c>
      <c r="E57" s="9">
        <v>0</v>
      </c>
      <c r="F57" s="9">
        <v>31.942</v>
      </c>
      <c r="G57" s="9">
        <v>0</v>
      </c>
      <c r="H57" s="9">
        <v>-0.3357</v>
      </c>
      <c r="I57" s="9">
        <v>0</v>
      </c>
      <c r="J57" s="9">
        <v>-97.305700000000002</v>
      </c>
      <c r="K57" s="9" t="s">
        <v>222</v>
      </c>
      <c r="L57" s="9">
        <v>5.65</v>
      </c>
    </row>
    <row r="58" spans="1:12">
      <c r="A58" s="9" t="s">
        <v>3</v>
      </c>
      <c r="B58" s="9">
        <v>0</v>
      </c>
      <c r="C58" s="9" t="s">
        <v>14</v>
      </c>
      <c r="D58" s="9" t="s">
        <v>195</v>
      </c>
      <c r="E58" s="9">
        <v>0</v>
      </c>
      <c r="F58" s="9">
        <v>62.427</v>
      </c>
      <c r="G58" s="9">
        <v>0</v>
      </c>
      <c r="H58" s="9">
        <v>-0.7722</v>
      </c>
      <c r="I58" s="9">
        <v>-4.4409999999999996E-16</v>
      </c>
      <c r="J58" s="9">
        <v>137.65029999999999</v>
      </c>
      <c r="K58" s="9" t="s">
        <v>223</v>
      </c>
      <c r="L58" s="9">
        <v>0</v>
      </c>
    </row>
    <row r="59" spans="1:12">
      <c r="A59" s="9" t="s">
        <v>3</v>
      </c>
      <c r="B59" s="9">
        <v>4.5599999999999996</v>
      </c>
      <c r="C59" s="9" t="s">
        <v>14</v>
      </c>
      <c r="D59" s="9" t="s">
        <v>195</v>
      </c>
      <c r="E59" s="9">
        <v>0</v>
      </c>
      <c r="F59" s="9">
        <v>62.427</v>
      </c>
      <c r="G59" s="9">
        <v>0</v>
      </c>
      <c r="H59" s="9">
        <v>-0.7722</v>
      </c>
      <c r="I59" s="9">
        <v>-4.4409999999999996E-16</v>
      </c>
      <c r="J59" s="9">
        <v>-147.01509999999999</v>
      </c>
      <c r="K59" s="9" t="s">
        <v>223</v>
      </c>
      <c r="L59" s="9">
        <v>4.5599999999999996</v>
      </c>
    </row>
    <row r="60" spans="1:12">
      <c r="A60" s="9" t="s">
        <v>4</v>
      </c>
      <c r="B60" s="9">
        <v>0</v>
      </c>
      <c r="C60" s="9" t="s">
        <v>14</v>
      </c>
      <c r="D60" s="9" t="s">
        <v>195</v>
      </c>
      <c r="E60" s="9">
        <v>0</v>
      </c>
      <c r="F60" s="9">
        <v>0.65800000000000003</v>
      </c>
      <c r="G60" s="9">
        <v>0</v>
      </c>
      <c r="H60" s="9">
        <v>-4.0933999999999999</v>
      </c>
      <c r="I60" s="9">
        <v>3.5529999999999999E-15</v>
      </c>
      <c r="J60" s="9">
        <v>1.5896999999999999</v>
      </c>
      <c r="K60" s="9" t="s">
        <v>224</v>
      </c>
      <c r="L60" s="9">
        <v>0</v>
      </c>
    </row>
    <row r="61" spans="1:12">
      <c r="A61" s="9" t="s">
        <v>4</v>
      </c>
      <c r="B61" s="9">
        <v>5.5</v>
      </c>
      <c r="C61" s="9" t="s">
        <v>14</v>
      </c>
      <c r="D61" s="9" t="s">
        <v>195</v>
      </c>
      <c r="E61" s="9">
        <v>0</v>
      </c>
      <c r="F61" s="9">
        <v>0.65800000000000003</v>
      </c>
      <c r="G61" s="9">
        <v>0</v>
      </c>
      <c r="H61" s="9">
        <v>-4.0933999999999999</v>
      </c>
      <c r="I61" s="9">
        <v>3.5529999999999999E-15</v>
      </c>
      <c r="J61" s="9">
        <v>-2.0272000000000001</v>
      </c>
      <c r="K61" s="9" t="s">
        <v>224</v>
      </c>
      <c r="L61" s="9">
        <v>5.5</v>
      </c>
    </row>
    <row r="62" spans="1:12">
      <c r="A62" s="9" t="s">
        <v>37</v>
      </c>
      <c r="B62" s="9">
        <v>0</v>
      </c>
      <c r="C62" s="9" t="s">
        <v>14</v>
      </c>
      <c r="D62" s="9" t="s">
        <v>195</v>
      </c>
      <c r="E62" s="9">
        <v>0</v>
      </c>
      <c r="F62" s="9">
        <v>0.69399999999999995</v>
      </c>
      <c r="G62" s="9">
        <v>1.421E-14</v>
      </c>
      <c r="H62" s="9">
        <v>-0.37980000000000003</v>
      </c>
      <c r="I62" s="9">
        <v>2.842E-14</v>
      </c>
      <c r="J62" s="9">
        <v>1.8744000000000001</v>
      </c>
      <c r="K62" s="9" t="s">
        <v>225</v>
      </c>
      <c r="L62" s="9">
        <v>0</v>
      </c>
    </row>
    <row r="63" spans="1:12">
      <c r="A63" s="9" t="s">
        <v>37</v>
      </c>
      <c r="B63" s="9">
        <v>5.5</v>
      </c>
      <c r="C63" s="9" t="s">
        <v>14</v>
      </c>
      <c r="D63" s="9" t="s">
        <v>195</v>
      </c>
      <c r="E63" s="9">
        <v>0</v>
      </c>
      <c r="F63" s="9">
        <v>0.69399999999999995</v>
      </c>
      <c r="G63" s="9">
        <v>1.421E-14</v>
      </c>
      <c r="H63" s="9">
        <v>-0.37980000000000003</v>
      </c>
      <c r="I63" s="9">
        <v>-4.9739999999999998E-14</v>
      </c>
      <c r="J63" s="9">
        <v>-1.9448000000000001</v>
      </c>
      <c r="K63" s="9" t="s">
        <v>225</v>
      </c>
      <c r="L63" s="9">
        <v>5.5</v>
      </c>
    </row>
    <row r="64" spans="1:12">
      <c r="A64" s="9" t="s">
        <v>38</v>
      </c>
      <c r="B64" s="9">
        <v>0</v>
      </c>
      <c r="C64" s="9" t="s">
        <v>14</v>
      </c>
      <c r="D64" s="9" t="s">
        <v>195</v>
      </c>
      <c r="E64" s="9">
        <v>-5.6840000000000001E-14</v>
      </c>
      <c r="F64" s="9">
        <v>-1.7150000000000001</v>
      </c>
      <c r="G64" s="9">
        <v>1.7760000000000001E-15</v>
      </c>
      <c r="H64" s="9">
        <v>3.4192</v>
      </c>
      <c r="I64" s="9">
        <v>3.5529999999999999E-15</v>
      </c>
      <c r="J64" s="9">
        <v>-5.6006999999999998</v>
      </c>
      <c r="K64" s="9" t="s">
        <v>226</v>
      </c>
      <c r="L64" s="9">
        <v>0</v>
      </c>
    </row>
    <row r="65" spans="1:12">
      <c r="A65" s="9" t="s">
        <v>38</v>
      </c>
      <c r="B65" s="9">
        <v>5.5764100000000001</v>
      </c>
      <c r="C65" s="9" t="s">
        <v>14</v>
      </c>
      <c r="D65" s="9" t="s">
        <v>195</v>
      </c>
      <c r="E65" s="9">
        <v>-5.6840000000000001E-14</v>
      </c>
      <c r="F65" s="9">
        <v>-1.7150000000000001</v>
      </c>
      <c r="G65" s="9">
        <v>1.7760000000000001E-15</v>
      </c>
      <c r="H65" s="9">
        <v>3.4192</v>
      </c>
      <c r="I65" s="9">
        <v>-6.3529999999999997E-15</v>
      </c>
      <c r="J65" s="9">
        <v>3.9641000000000002</v>
      </c>
      <c r="K65" s="9" t="s">
        <v>226</v>
      </c>
      <c r="L65" s="9">
        <v>5.5764100000000001</v>
      </c>
    </row>
    <row r="66" spans="1:12">
      <c r="A66" s="9" t="s">
        <v>39</v>
      </c>
      <c r="B66" s="9">
        <v>0</v>
      </c>
      <c r="C66" s="9" t="s">
        <v>14</v>
      </c>
      <c r="D66" s="9" t="s">
        <v>195</v>
      </c>
      <c r="E66" s="9">
        <v>0</v>
      </c>
      <c r="F66" s="9">
        <v>40.186</v>
      </c>
      <c r="G66" s="9">
        <v>1.11E-16</v>
      </c>
      <c r="H66" s="9">
        <v>-0.33250000000000002</v>
      </c>
      <c r="I66" s="9">
        <v>0</v>
      </c>
      <c r="J66" s="9">
        <v>116.3479</v>
      </c>
      <c r="K66" s="9" t="s">
        <v>227</v>
      </c>
      <c r="L66" s="9">
        <v>0</v>
      </c>
    </row>
    <row r="67" spans="1:12">
      <c r="A67" s="9" t="s">
        <v>39</v>
      </c>
      <c r="B67" s="9">
        <v>5.65</v>
      </c>
      <c r="C67" s="9" t="s">
        <v>14</v>
      </c>
      <c r="D67" s="9" t="s">
        <v>195</v>
      </c>
      <c r="E67" s="9">
        <v>0</v>
      </c>
      <c r="F67" s="9">
        <v>40.186</v>
      </c>
      <c r="G67" s="9">
        <v>1.11E-16</v>
      </c>
      <c r="H67" s="9">
        <v>-0.33250000000000002</v>
      </c>
      <c r="I67" s="9">
        <v>-6.2729999999999996E-16</v>
      </c>
      <c r="J67" s="9">
        <v>-110.7004</v>
      </c>
      <c r="K67" s="9" t="s">
        <v>227</v>
      </c>
      <c r="L67" s="9">
        <v>5.65</v>
      </c>
    </row>
    <row r="68" spans="1:12">
      <c r="A68" s="9" t="s">
        <v>40</v>
      </c>
      <c r="B68" s="9">
        <v>0</v>
      </c>
      <c r="C68" s="9" t="s">
        <v>14</v>
      </c>
      <c r="D68" s="9" t="s">
        <v>195</v>
      </c>
      <c r="E68" s="9">
        <v>0</v>
      </c>
      <c r="F68" s="9">
        <v>33.317</v>
      </c>
      <c r="G68" s="9">
        <v>0</v>
      </c>
      <c r="H68" s="9">
        <v>2.5999999999999999E-3</v>
      </c>
      <c r="I68" s="9">
        <v>0</v>
      </c>
      <c r="J68" s="9">
        <v>97.799700000000001</v>
      </c>
      <c r="K68" s="9" t="s">
        <v>228</v>
      </c>
      <c r="L68" s="9">
        <v>0</v>
      </c>
    </row>
    <row r="69" spans="1:12">
      <c r="A69" s="9" t="s">
        <v>40</v>
      </c>
      <c r="B69" s="9">
        <v>5.48</v>
      </c>
      <c r="C69" s="9" t="s">
        <v>14</v>
      </c>
      <c r="D69" s="9" t="s">
        <v>195</v>
      </c>
      <c r="E69" s="9">
        <v>0</v>
      </c>
      <c r="F69" s="9">
        <v>33.317</v>
      </c>
      <c r="G69" s="9">
        <v>0</v>
      </c>
      <c r="H69" s="9">
        <v>2.5999999999999999E-3</v>
      </c>
      <c r="I69" s="9">
        <v>0</v>
      </c>
      <c r="J69" s="9">
        <v>-84.779600000000002</v>
      </c>
      <c r="K69" s="9" t="s">
        <v>228</v>
      </c>
      <c r="L69" s="9">
        <v>5.48</v>
      </c>
    </row>
    <row r="70" spans="1:12">
      <c r="A70" s="9" t="s">
        <v>5</v>
      </c>
      <c r="B70" s="9">
        <v>0</v>
      </c>
      <c r="C70" s="9" t="s">
        <v>14</v>
      </c>
      <c r="D70" s="9" t="s">
        <v>195</v>
      </c>
      <c r="E70" s="9">
        <v>0</v>
      </c>
      <c r="F70" s="9">
        <v>30.157</v>
      </c>
      <c r="G70" s="9">
        <v>1.11E-16</v>
      </c>
      <c r="H70" s="9">
        <v>-0.32479999999999998</v>
      </c>
      <c r="I70" s="9">
        <v>0</v>
      </c>
      <c r="J70" s="9">
        <v>79.600300000000004</v>
      </c>
      <c r="K70" s="9" t="s">
        <v>229</v>
      </c>
      <c r="L70" s="9">
        <v>0</v>
      </c>
    </row>
    <row r="71" spans="1:12">
      <c r="A71" s="9" t="s">
        <v>5</v>
      </c>
      <c r="B71" s="9">
        <v>5.65</v>
      </c>
      <c r="C71" s="9" t="s">
        <v>14</v>
      </c>
      <c r="D71" s="9" t="s">
        <v>195</v>
      </c>
      <c r="E71" s="9">
        <v>0</v>
      </c>
      <c r="F71" s="9">
        <v>30.157</v>
      </c>
      <c r="G71" s="9">
        <v>1.11E-16</v>
      </c>
      <c r="H71" s="9">
        <v>-0.32479999999999998</v>
      </c>
      <c r="I71" s="9">
        <v>-6.2729999999999996E-16</v>
      </c>
      <c r="J71" s="9">
        <v>-90.787000000000006</v>
      </c>
      <c r="K71" s="9" t="s">
        <v>229</v>
      </c>
      <c r="L71" s="9">
        <v>5.65</v>
      </c>
    </row>
    <row r="72" spans="1:12">
      <c r="A72" s="9" t="s">
        <v>6</v>
      </c>
      <c r="B72" s="9">
        <v>0</v>
      </c>
      <c r="C72" s="9" t="s">
        <v>14</v>
      </c>
      <c r="D72" s="9" t="s">
        <v>195</v>
      </c>
      <c r="E72" s="9">
        <v>0</v>
      </c>
      <c r="F72" s="9">
        <v>54.151000000000003</v>
      </c>
      <c r="G72" s="9">
        <v>0</v>
      </c>
      <c r="H72" s="9">
        <v>-0.65280000000000005</v>
      </c>
      <c r="I72" s="9">
        <v>0</v>
      </c>
      <c r="J72" s="9">
        <v>120.27970000000001</v>
      </c>
      <c r="K72" s="9" t="s">
        <v>230</v>
      </c>
      <c r="L72" s="9">
        <v>0</v>
      </c>
    </row>
    <row r="73" spans="1:12">
      <c r="A73" s="9" t="s">
        <v>6</v>
      </c>
      <c r="B73" s="9">
        <v>4.5599999999999996</v>
      </c>
      <c r="C73" s="9" t="s">
        <v>14</v>
      </c>
      <c r="D73" s="9" t="s">
        <v>195</v>
      </c>
      <c r="E73" s="9">
        <v>0</v>
      </c>
      <c r="F73" s="9">
        <v>54.151000000000003</v>
      </c>
      <c r="G73" s="9">
        <v>0</v>
      </c>
      <c r="H73" s="9">
        <v>-0.65280000000000005</v>
      </c>
      <c r="I73" s="9">
        <v>0</v>
      </c>
      <c r="J73" s="9">
        <v>-126.64879999999999</v>
      </c>
      <c r="K73" s="9" t="s">
        <v>230</v>
      </c>
      <c r="L73" s="9">
        <v>4.5599999999999996</v>
      </c>
    </row>
    <row r="74" spans="1:12">
      <c r="A74" s="9" t="s">
        <v>7</v>
      </c>
      <c r="B74" s="9">
        <v>0</v>
      </c>
      <c r="C74" s="9" t="s">
        <v>14</v>
      </c>
      <c r="D74" s="9" t="s">
        <v>195</v>
      </c>
      <c r="E74" s="9">
        <v>0</v>
      </c>
      <c r="F74" s="9">
        <v>0.53100000000000003</v>
      </c>
      <c r="G74" s="9">
        <v>0</v>
      </c>
      <c r="H74" s="9">
        <v>-3.1132</v>
      </c>
      <c r="I74" s="9">
        <v>0</v>
      </c>
      <c r="J74" s="9">
        <v>1.3456999999999999</v>
      </c>
      <c r="K74" s="9" t="s">
        <v>231</v>
      </c>
      <c r="L74" s="9">
        <v>0</v>
      </c>
    </row>
    <row r="75" spans="1:12">
      <c r="A75" s="9" t="s">
        <v>7</v>
      </c>
      <c r="B75" s="9">
        <v>5.5</v>
      </c>
      <c r="C75" s="9" t="s">
        <v>14</v>
      </c>
      <c r="D75" s="9" t="s">
        <v>195</v>
      </c>
      <c r="E75" s="9">
        <v>0</v>
      </c>
      <c r="F75" s="9">
        <v>0.53100000000000003</v>
      </c>
      <c r="G75" s="9">
        <v>0</v>
      </c>
      <c r="H75" s="9">
        <v>-3.1132</v>
      </c>
      <c r="I75" s="9">
        <v>0</v>
      </c>
      <c r="J75" s="9">
        <v>-1.5758000000000001</v>
      </c>
      <c r="K75" s="9" t="s">
        <v>231</v>
      </c>
      <c r="L75" s="9">
        <v>5.5</v>
      </c>
    </row>
    <row r="76" spans="1:12">
      <c r="A76" s="9" t="s">
        <v>41</v>
      </c>
      <c r="B76" s="9">
        <v>0</v>
      </c>
      <c r="C76" s="9" t="s">
        <v>14</v>
      </c>
      <c r="D76" s="9" t="s">
        <v>195</v>
      </c>
      <c r="E76" s="9">
        <v>0</v>
      </c>
      <c r="F76" s="9">
        <v>0.74399999999999999</v>
      </c>
      <c r="G76" s="9">
        <v>1.421E-14</v>
      </c>
      <c r="H76" s="9">
        <v>-0.33429999999999999</v>
      </c>
      <c r="I76" s="9">
        <v>0</v>
      </c>
      <c r="J76" s="9">
        <v>2.0299</v>
      </c>
      <c r="K76" s="9" t="s">
        <v>232</v>
      </c>
      <c r="L76" s="9">
        <v>0</v>
      </c>
    </row>
    <row r="77" spans="1:12">
      <c r="A77" s="9" t="s">
        <v>41</v>
      </c>
      <c r="B77" s="9">
        <v>5.5</v>
      </c>
      <c r="C77" s="9" t="s">
        <v>14</v>
      </c>
      <c r="D77" s="9" t="s">
        <v>195</v>
      </c>
      <c r="E77" s="9">
        <v>0</v>
      </c>
      <c r="F77" s="9">
        <v>0.74399999999999999</v>
      </c>
      <c r="G77" s="9">
        <v>1.421E-14</v>
      </c>
      <c r="H77" s="9">
        <v>-0.33429999999999999</v>
      </c>
      <c r="I77" s="9">
        <v>-7.8160000000000005E-14</v>
      </c>
      <c r="J77" s="9">
        <v>-2.0604</v>
      </c>
      <c r="K77" s="9" t="s">
        <v>232</v>
      </c>
      <c r="L77" s="9">
        <v>5.5</v>
      </c>
    </row>
    <row r="78" spans="1:12">
      <c r="A78" s="9" t="s">
        <v>42</v>
      </c>
      <c r="B78" s="9">
        <v>0</v>
      </c>
      <c r="C78" s="9" t="s">
        <v>14</v>
      </c>
      <c r="D78" s="9" t="s">
        <v>195</v>
      </c>
      <c r="E78" s="9">
        <v>-1.1370000000000001E-13</v>
      </c>
      <c r="F78" s="9">
        <v>-1.448</v>
      </c>
      <c r="G78" s="9">
        <v>0</v>
      </c>
      <c r="H78" s="9">
        <v>2.4607999999999999</v>
      </c>
      <c r="I78" s="9">
        <v>0</v>
      </c>
      <c r="J78" s="9">
        <v>-4.5515999999999996</v>
      </c>
      <c r="K78" s="9" t="s">
        <v>233</v>
      </c>
      <c r="L78" s="9">
        <v>0</v>
      </c>
    </row>
    <row r="79" spans="1:12">
      <c r="A79" s="9" t="s">
        <v>42</v>
      </c>
      <c r="B79" s="9">
        <v>5.5764100000000001</v>
      </c>
      <c r="C79" s="9" t="s">
        <v>14</v>
      </c>
      <c r="D79" s="9" t="s">
        <v>195</v>
      </c>
      <c r="E79" s="9">
        <v>-1.1370000000000001E-13</v>
      </c>
      <c r="F79" s="9">
        <v>-1.448</v>
      </c>
      <c r="G79" s="9">
        <v>0</v>
      </c>
      <c r="H79" s="9">
        <v>2.4607999999999999</v>
      </c>
      <c r="I79" s="9">
        <v>0</v>
      </c>
      <c r="J79" s="9">
        <v>3.5255999999999998</v>
      </c>
      <c r="K79" s="9" t="s">
        <v>233</v>
      </c>
      <c r="L79" s="9">
        <v>5.5764100000000001</v>
      </c>
    </row>
    <row r="80" spans="1:12">
      <c r="A80" s="9" t="s">
        <v>43</v>
      </c>
      <c r="B80" s="9">
        <v>0</v>
      </c>
      <c r="C80" s="9" t="s">
        <v>14</v>
      </c>
      <c r="D80" s="9" t="s">
        <v>195</v>
      </c>
      <c r="E80" s="9">
        <v>0</v>
      </c>
      <c r="F80" s="9">
        <v>29.007999999999999</v>
      </c>
      <c r="G80" s="9">
        <v>0</v>
      </c>
      <c r="H80" s="9">
        <v>-0.20230000000000001</v>
      </c>
      <c r="I80" s="9">
        <v>-4.4409999999999996E-16</v>
      </c>
      <c r="J80" s="9">
        <v>84.444500000000005</v>
      </c>
      <c r="K80" s="9" t="s">
        <v>234</v>
      </c>
      <c r="L80" s="9">
        <v>0</v>
      </c>
    </row>
    <row r="81" spans="1:12">
      <c r="A81" s="9" t="s">
        <v>43</v>
      </c>
      <c r="B81" s="9">
        <v>5.65</v>
      </c>
      <c r="C81" s="9" t="s">
        <v>14</v>
      </c>
      <c r="D81" s="9" t="s">
        <v>195</v>
      </c>
      <c r="E81" s="9">
        <v>0</v>
      </c>
      <c r="F81" s="9">
        <v>29.007999999999999</v>
      </c>
      <c r="G81" s="9">
        <v>0</v>
      </c>
      <c r="H81" s="9">
        <v>-0.20230000000000001</v>
      </c>
      <c r="I81" s="9">
        <v>-4.4409999999999996E-16</v>
      </c>
      <c r="J81" s="9">
        <v>-79.450699999999998</v>
      </c>
      <c r="K81" s="9" t="s">
        <v>234</v>
      </c>
      <c r="L81" s="9">
        <v>5.65</v>
      </c>
    </row>
    <row r="82" spans="1:12">
      <c r="A82" s="9" t="s">
        <v>44</v>
      </c>
      <c r="B82" s="9">
        <v>0</v>
      </c>
      <c r="C82" s="9" t="s">
        <v>14</v>
      </c>
      <c r="D82" s="9" t="s">
        <v>195</v>
      </c>
      <c r="E82" s="9">
        <v>0</v>
      </c>
      <c r="F82" s="9">
        <v>23.856999999999999</v>
      </c>
      <c r="G82" s="9">
        <v>0</v>
      </c>
      <c r="H82" s="9">
        <v>-9.9900000000000003E-2</v>
      </c>
      <c r="I82" s="9">
        <v>8.8819999999999992E-16</v>
      </c>
      <c r="J82" s="9">
        <v>70.0685</v>
      </c>
      <c r="K82" s="9" t="s">
        <v>235</v>
      </c>
      <c r="L82" s="9">
        <v>0</v>
      </c>
    </row>
    <row r="83" spans="1:12">
      <c r="A83" s="9" t="s">
        <v>44</v>
      </c>
      <c r="B83" s="9">
        <v>5.48</v>
      </c>
      <c r="C83" s="9" t="s">
        <v>14</v>
      </c>
      <c r="D83" s="9" t="s">
        <v>195</v>
      </c>
      <c r="E83" s="9">
        <v>0</v>
      </c>
      <c r="F83" s="9">
        <v>23.856999999999999</v>
      </c>
      <c r="G83" s="9">
        <v>0</v>
      </c>
      <c r="H83" s="9">
        <v>-9.9900000000000003E-2</v>
      </c>
      <c r="I83" s="9">
        <v>8.8819999999999992E-16</v>
      </c>
      <c r="J83" s="9">
        <v>-60.669199999999996</v>
      </c>
      <c r="K83" s="9" t="s">
        <v>235</v>
      </c>
      <c r="L83" s="9">
        <v>5.48</v>
      </c>
    </row>
    <row r="84" spans="1:12">
      <c r="A84" s="9" t="s">
        <v>8</v>
      </c>
      <c r="B84" s="9">
        <v>0</v>
      </c>
      <c r="C84" s="9" t="s">
        <v>14</v>
      </c>
      <c r="D84" s="9" t="s">
        <v>195</v>
      </c>
      <c r="E84" s="9">
        <v>0</v>
      </c>
      <c r="F84" s="9">
        <v>21.986000000000001</v>
      </c>
      <c r="G84" s="9">
        <v>0</v>
      </c>
      <c r="H84" s="9">
        <v>-0.1978</v>
      </c>
      <c r="I84" s="9">
        <v>-4.4409999999999996E-16</v>
      </c>
      <c r="J84" s="9">
        <v>58.059399999999997</v>
      </c>
      <c r="K84" s="9" t="s">
        <v>236</v>
      </c>
      <c r="L84" s="9">
        <v>0</v>
      </c>
    </row>
    <row r="85" spans="1:12">
      <c r="A85" s="9" t="s">
        <v>8</v>
      </c>
      <c r="B85" s="9">
        <v>5.65</v>
      </c>
      <c r="C85" s="9" t="s">
        <v>14</v>
      </c>
      <c r="D85" s="9" t="s">
        <v>195</v>
      </c>
      <c r="E85" s="9">
        <v>0</v>
      </c>
      <c r="F85" s="9">
        <v>21.986000000000001</v>
      </c>
      <c r="G85" s="9">
        <v>0</v>
      </c>
      <c r="H85" s="9">
        <v>-0.1978</v>
      </c>
      <c r="I85" s="9">
        <v>-4.4409999999999996E-16</v>
      </c>
      <c r="J85" s="9">
        <v>-66.162400000000005</v>
      </c>
      <c r="K85" s="9" t="s">
        <v>236</v>
      </c>
      <c r="L85" s="9">
        <v>5.65</v>
      </c>
    </row>
    <row r="86" spans="1:12">
      <c r="A86" s="9" t="s">
        <v>9</v>
      </c>
      <c r="B86" s="9">
        <v>0</v>
      </c>
      <c r="C86" s="9" t="s">
        <v>14</v>
      </c>
      <c r="D86" s="9" t="s">
        <v>195</v>
      </c>
      <c r="E86" s="9">
        <v>0</v>
      </c>
      <c r="F86" s="9">
        <v>38.262</v>
      </c>
      <c r="G86" s="9">
        <v>8.8819999999999992E-16</v>
      </c>
      <c r="H86" s="9">
        <v>-0.50339999999999996</v>
      </c>
      <c r="I86" s="9">
        <v>0</v>
      </c>
      <c r="J86" s="9">
        <v>84.408000000000001</v>
      </c>
      <c r="K86" s="9" t="s">
        <v>237</v>
      </c>
      <c r="L86" s="9">
        <v>0</v>
      </c>
    </row>
    <row r="87" spans="1:12">
      <c r="A87" s="9" t="s">
        <v>9</v>
      </c>
      <c r="B87" s="9">
        <v>4.5599999999999996</v>
      </c>
      <c r="C87" s="9" t="s">
        <v>14</v>
      </c>
      <c r="D87" s="9" t="s">
        <v>195</v>
      </c>
      <c r="E87" s="9">
        <v>0</v>
      </c>
      <c r="F87" s="9">
        <v>38.262</v>
      </c>
      <c r="G87" s="9">
        <v>8.8819999999999992E-16</v>
      </c>
      <c r="H87" s="9">
        <v>-0.50339999999999996</v>
      </c>
      <c r="I87" s="9">
        <v>-4.0499999999999999E-15</v>
      </c>
      <c r="J87" s="9">
        <v>-90.066000000000003</v>
      </c>
      <c r="K87" s="9" t="s">
        <v>237</v>
      </c>
      <c r="L87" s="9">
        <v>4.5599999999999996</v>
      </c>
    </row>
    <row r="88" spans="1:12">
      <c r="A88" s="9" t="s">
        <v>10</v>
      </c>
      <c r="B88" s="9">
        <v>0</v>
      </c>
      <c r="C88" s="9" t="s">
        <v>14</v>
      </c>
      <c r="D88" s="9" t="s">
        <v>195</v>
      </c>
      <c r="E88" s="9">
        <v>0</v>
      </c>
      <c r="F88" s="9">
        <v>0.35299999999999998</v>
      </c>
      <c r="G88" s="9">
        <v>3.5529999999999999E-15</v>
      </c>
      <c r="H88" s="9">
        <v>-2.3803999999999998</v>
      </c>
      <c r="I88" s="9">
        <v>1.421E-14</v>
      </c>
      <c r="J88" s="9">
        <v>0.87260000000000004</v>
      </c>
      <c r="K88" s="9" t="s">
        <v>238</v>
      </c>
      <c r="L88" s="9">
        <v>0</v>
      </c>
    </row>
    <row r="89" spans="1:12">
      <c r="A89" s="9" t="s">
        <v>10</v>
      </c>
      <c r="B89" s="9">
        <v>5.5</v>
      </c>
      <c r="C89" s="9" t="s">
        <v>14</v>
      </c>
      <c r="D89" s="9" t="s">
        <v>195</v>
      </c>
      <c r="E89" s="9">
        <v>0</v>
      </c>
      <c r="F89" s="9">
        <v>0.35299999999999998</v>
      </c>
      <c r="G89" s="9">
        <v>3.5529999999999999E-15</v>
      </c>
      <c r="H89" s="9">
        <v>-2.3803999999999998</v>
      </c>
      <c r="I89" s="9">
        <v>-5.3289999999999996E-15</v>
      </c>
      <c r="J89" s="9">
        <v>-1.0669999999999999</v>
      </c>
      <c r="K89" s="9" t="s">
        <v>238</v>
      </c>
      <c r="L89" s="9">
        <v>5.5</v>
      </c>
    </row>
    <row r="90" spans="1:12">
      <c r="A90" s="9" t="s">
        <v>45</v>
      </c>
      <c r="B90" s="9">
        <v>0</v>
      </c>
      <c r="C90" s="9" t="s">
        <v>14</v>
      </c>
      <c r="D90" s="9" t="s">
        <v>195</v>
      </c>
      <c r="E90" s="9">
        <v>0</v>
      </c>
      <c r="F90" s="9">
        <v>0.59699999999999998</v>
      </c>
      <c r="G90" s="9">
        <v>2.842E-14</v>
      </c>
      <c r="H90" s="9">
        <v>-0.22650000000000001</v>
      </c>
      <c r="I90" s="9">
        <v>5.6840000000000001E-14</v>
      </c>
      <c r="J90" s="9">
        <v>1.6283000000000001</v>
      </c>
      <c r="K90" s="9" t="s">
        <v>239</v>
      </c>
      <c r="L90" s="9">
        <v>0</v>
      </c>
    </row>
    <row r="91" spans="1:12">
      <c r="A91" s="9" t="s">
        <v>45</v>
      </c>
      <c r="B91" s="9">
        <v>5.5</v>
      </c>
      <c r="C91" s="9" t="s">
        <v>14</v>
      </c>
      <c r="D91" s="9" t="s">
        <v>195</v>
      </c>
      <c r="E91" s="9">
        <v>0</v>
      </c>
      <c r="F91" s="9">
        <v>0.59699999999999998</v>
      </c>
      <c r="G91" s="9">
        <v>2.842E-14</v>
      </c>
      <c r="H91" s="9">
        <v>-0.22650000000000001</v>
      </c>
      <c r="I91" s="9">
        <v>-9.9479999999999996E-14</v>
      </c>
      <c r="J91" s="9">
        <v>-1.6564000000000001</v>
      </c>
      <c r="K91" s="9" t="s">
        <v>239</v>
      </c>
      <c r="L91" s="9">
        <v>5.5</v>
      </c>
    </row>
    <row r="92" spans="1:12">
      <c r="A92" s="9" t="s">
        <v>46</v>
      </c>
      <c r="B92" s="9">
        <v>0</v>
      </c>
      <c r="C92" s="9" t="s">
        <v>14</v>
      </c>
      <c r="D92" s="9" t="s">
        <v>195</v>
      </c>
      <c r="E92" s="9">
        <v>0</v>
      </c>
      <c r="F92" s="9">
        <v>-1.1279999999999999</v>
      </c>
      <c r="G92" s="9">
        <v>0</v>
      </c>
      <c r="H92" s="9">
        <v>1.9165000000000001</v>
      </c>
      <c r="I92" s="9">
        <v>0</v>
      </c>
      <c r="J92" s="9">
        <v>-3.2178</v>
      </c>
      <c r="K92" s="9" t="s">
        <v>240</v>
      </c>
      <c r="L92" s="9">
        <v>0</v>
      </c>
    </row>
    <row r="93" spans="1:12">
      <c r="A93" s="9" t="s">
        <v>46</v>
      </c>
      <c r="B93" s="9">
        <v>5.5764100000000001</v>
      </c>
      <c r="C93" s="9" t="s">
        <v>14</v>
      </c>
      <c r="D93" s="9" t="s">
        <v>195</v>
      </c>
      <c r="E93" s="9">
        <v>0</v>
      </c>
      <c r="F93" s="9">
        <v>-1.1279999999999999</v>
      </c>
      <c r="G93" s="9">
        <v>0</v>
      </c>
      <c r="H93" s="9">
        <v>1.9165000000000001</v>
      </c>
      <c r="I93" s="9">
        <v>0</v>
      </c>
      <c r="J93" s="9">
        <v>3.0707</v>
      </c>
      <c r="K93" s="9" t="s">
        <v>240</v>
      </c>
      <c r="L93" s="9">
        <v>5.5764100000000001</v>
      </c>
    </row>
    <row r="94" spans="1:12">
      <c r="A94" s="9" t="s">
        <v>47</v>
      </c>
      <c r="B94" s="9">
        <v>0</v>
      </c>
      <c r="C94" s="9" t="s">
        <v>14</v>
      </c>
      <c r="D94" s="9" t="s">
        <v>195</v>
      </c>
      <c r="E94" s="9">
        <v>0</v>
      </c>
      <c r="F94" s="9">
        <v>13.568</v>
      </c>
      <c r="G94" s="9">
        <v>0</v>
      </c>
      <c r="H94" s="9">
        <v>-3.8399999999999997E-2</v>
      </c>
      <c r="I94" s="9">
        <v>0</v>
      </c>
      <c r="J94" s="9">
        <v>40.792400000000001</v>
      </c>
      <c r="K94" s="9" t="s">
        <v>241</v>
      </c>
      <c r="L94" s="9">
        <v>0</v>
      </c>
    </row>
    <row r="95" spans="1:12">
      <c r="A95" s="9" t="s">
        <v>47</v>
      </c>
      <c r="B95" s="9">
        <v>5.65</v>
      </c>
      <c r="C95" s="9" t="s">
        <v>14</v>
      </c>
      <c r="D95" s="9" t="s">
        <v>195</v>
      </c>
      <c r="E95" s="9">
        <v>0</v>
      </c>
      <c r="F95" s="9">
        <v>13.568</v>
      </c>
      <c r="G95" s="9">
        <v>0</v>
      </c>
      <c r="H95" s="9">
        <v>-3.8399999999999997E-2</v>
      </c>
      <c r="I95" s="9">
        <v>0</v>
      </c>
      <c r="J95" s="9">
        <v>-35.864600000000003</v>
      </c>
      <c r="K95" s="9" t="s">
        <v>241</v>
      </c>
      <c r="L95" s="9">
        <v>5.65</v>
      </c>
    </row>
    <row r="96" spans="1:12">
      <c r="A96" s="9" t="s">
        <v>48</v>
      </c>
      <c r="B96" s="9">
        <v>0</v>
      </c>
      <c r="C96" s="9" t="s">
        <v>14</v>
      </c>
      <c r="D96" s="9" t="s">
        <v>195</v>
      </c>
      <c r="E96" s="9">
        <v>0</v>
      </c>
      <c r="F96" s="9">
        <v>10.327</v>
      </c>
      <c r="G96" s="9">
        <v>-4.4409999999999996E-16</v>
      </c>
      <c r="H96" s="9">
        <v>-0.30680000000000002</v>
      </c>
      <c r="I96" s="9">
        <v>-8.8819999999999992E-16</v>
      </c>
      <c r="J96" s="9">
        <v>30.395</v>
      </c>
      <c r="K96" s="9" t="s">
        <v>242</v>
      </c>
      <c r="L96" s="9">
        <v>0</v>
      </c>
    </row>
    <row r="97" spans="1:12">
      <c r="A97" s="9" t="s">
        <v>48</v>
      </c>
      <c r="B97" s="9">
        <v>5.48</v>
      </c>
      <c r="C97" s="9" t="s">
        <v>14</v>
      </c>
      <c r="D97" s="9" t="s">
        <v>195</v>
      </c>
      <c r="E97" s="9">
        <v>0</v>
      </c>
      <c r="F97" s="9">
        <v>10.327</v>
      </c>
      <c r="G97" s="9">
        <v>-4.4409999999999996E-16</v>
      </c>
      <c r="H97" s="9">
        <v>-0.30680000000000002</v>
      </c>
      <c r="I97" s="9">
        <v>1.5450000000000001E-15</v>
      </c>
      <c r="J97" s="9">
        <v>-26.197800000000001</v>
      </c>
      <c r="K97" s="9" t="s">
        <v>242</v>
      </c>
      <c r="L97" s="9">
        <v>5.48</v>
      </c>
    </row>
    <row r="98" spans="1:12">
      <c r="A98" s="9" t="s">
        <v>49</v>
      </c>
      <c r="B98" s="9">
        <v>0</v>
      </c>
      <c r="C98" s="9" t="s">
        <v>14</v>
      </c>
      <c r="D98" s="9" t="s">
        <v>195</v>
      </c>
      <c r="E98" s="9">
        <v>0</v>
      </c>
      <c r="F98" s="9">
        <v>9.9760000000000009</v>
      </c>
      <c r="G98" s="9">
        <v>0</v>
      </c>
      <c r="H98" s="9">
        <v>-2.2800000000000001E-2</v>
      </c>
      <c r="I98" s="9">
        <v>0</v>
      </c>
      <c r="J98" s="9">
        <v>26.074200000000001</v>
      </c>
      <c r="K98" s="9" t="s">
        <v>243</v>
      </c>
      <c r="L98" s="9">
        <v>0</v>
      </c>
    </row>
    <row r="99" spans="1:12">
      <c r="A99" s="9" t="s">
        <v>49</v>
      </c>
      <c r="B99" s="9">
        <v>5.65</v>
      </c>
      <c r="C99" s="9" t="s">
        <v>14</v>
      </c>
      <c r="D99" s="9" t="s">
        <v>195</v>
      </c>
      <c r="E99" s="9">
        <v>0</v>
      </c>
      <c r="F99" s="9">
        <v>9.9760000000000009</v>
      </c>
      <c r="G99" s="9">
        <v>0</v>
      </c>
      <c r="H99" s="9">
        <v>-2.2800000000000001E-2</v>
      </c>
      <c r="I99" s="9">
        <v>0</v>
      </c>
      <c r="J99" s="9">
        <v>-30.288</v>
      </c>
      <c r="K99" s="9" t="s">
        <v>243</v>
      </c>
      <c r="L99" s="9">
        <v>5.65</v>
      </c>
    </row>
    <row r="100" spans="1:12">
      <c r="A100" s="9" t="s">
        <v>50</v>
      </c>
      <c r="B100" s="9">
        <v>0</v>
      </c>
      <c r="C100" s="9" t="s">
        <v>14</v>
      </c>
      <c r="D100" s="9" t="s">
        <v>195</v>
      </c>
      <c r="E100" s="9">
        <v>0</v>
      </c>
      <c r="F100" s="9">
        <v>16.986000000000001</v>
      </c>
      <c r="G100" s="9">
        <v>0</v>
      </c>
      <c r="H100" s="9">
        <v>-0.33900000000000002</v>
      </c>
      <c r="I100" s="9">
        <v>0</v>
      </c>
      <c r="J100" s="9">
        <v>35.776499999999999</v>
      </c>
      <c r="K100" s="9" t="s">
        <v>244</v>
      </c>
      <c r="L100" s="9">
        <v>0</v>
      </c>
    </row>
    <row r="101" spans="1:12">
      <c r="A101" s="9" t="s">
        <v>50</v>
      </c>
      <c r="B101" s="9">
        <v>4.5599999999999996</v>
      </c>
      <c r="C101" s="9" t="s">
        <v>14</v>
      </c>
      <c r="D101" s="9" t="s">
        <v>195</v>
      </c>
      <c r="E101" s="9">
        <v>0</v>
      </c>
      <c r="F101" s="9">
        <v>16.986000000000001</v>
      </c>
      <c r="G101" s="9">
        <v>0</v>
      </c>
      <c r="H101" s="9">
        <v>-0.33900000000000002</v>
      </c>
      <c r="I101" s="9">
        <v>0</v>
      </c>
      <c r="J101" s="9">
        <v>-41.681600000000003</v>
      </c>
      <c r="K101" s="9" t="s">
        <v>244</v>
      </c>
      <c r="L101" s="9">
        <v>4.5599999999999996</v>
      </c>
    </row>
    <row r="102" spans="1:12">
      <c r="A102" s="9" t="s">
        <v>51</v>
      </c>
      <c r="B102" s="9">
        <v>0</v>
      </c>
      <c r="C102" s="9" t="s">
        <v>14</v>
      </c>
      <c r="D102" s="9" t="s">
        <v>195</v>
      </c>
      <c r="E102" s="9">
        <v>0</v>
      </c>
      <c r="F102" s="9">
        <v>0.114</v>
      </c>
      <c r="G102" s="9">
        <v>0</v>
      </c>
      <c r="H102" s="9">
        <v>-1.5430999999999999</v>
      </c>
      <c r="I102" s="9">
        <v>0</v>
      </c>
      <c r="J102" s="9">
        <v>0.2732</v>
      </c>
      <c r="K102" s="9" t="s">
        <v>245</v>
      </c>
      <c r="L102" s="9">
        <v>0</v>
      </c>
    </row>
    <row r="103" spans="1:12">
      <c r="A103" s="9" t="s">
        <v>51</v>
      </c>
      <c r="B103" s="9">
        <v>5.5</v>
      </c>
      <c r="C103" s="9" t="s">
        <v>14</v>
      </c>
      <c r="D103" s="9" t="s">
        <v>195</v>
      </c>
      <c r="E103" s="9">
        <v>0</v>
      </c>
      <c r="F103" s="9">
        <v>0.114</v>
      </c>
      <c r="G103" s="9">
        <v>0</v>
      </c>
      <c r="H103" s="9">
        <v>-1.5430999999999999</v>
      </c>
      <c r="I103" s="9">
        <v>0</v>
      </c>
      <c r="J103" s="9">
        <v>-0.35510000000000003</v>
      </c>
      <c r="K103" s="9" t="s">
        <v>245</v>
      </c>
      <c r="L103" s="9">
        <v>5.5</v>
      </c>
    </row>
    <row r="104" spans="1:12">
      <c r="A104" s="9" t="s">
        <v>52</v>
      </c>
      <c r="B104" s="9">
        <v>0</v>
      </c>
      <c r="C104" s="9" t="s">
        <v>14</v>
      </c>
      <c r="D104" s="9" t="s">
        <v>195</v>
      </c>
      <c r="E104" s="9">
        <v>0</v>
      </c>
      <c r="F104" s="9">
        <v>0.36499999999999999</v>
      </c>
      <c r="G104" s="9">
        <v>2.842E-14</v>
      </c>
      <c r="H104" s="9">
        <v>-6.25E-2</v>
      </c>
      <c r="I104" s="9">
        <v>0</v>
      </c>
      <c r="J104" s="9">
        <v>1.0041</v>
      </c>
      <c r="K104" s="9" t="s">
        <v>246</v>
      </c>
      <c r="L104" s="9">
        <v>0</v>
      </c>
    </row>
    <row r="105" spans="1:12">
      <c r="A105" s="9" t="s">
        <v>52</v>
      </c>
      <c r="B105" s="9">
        <v>5.5</v>
      </c>
      <c r="C105" s="9" t="s">
        <v>14</v>
      </c>
      <c r="D105" s="9" t="s">
        <v>195</v>
      </c>
      <c r="E105" s="9">
        <v>0</v>
      </c>
      <c r="F105" s="9">
        <v>0.36499999999999999</v>
      </c>
      <c r="G105" s="9">
        <v>2.842E-14</v>
      </c>
      <c r="H105" s="9">
        <v>-6.25E-2</v>
      </c>
      <c r="I105" s="9">
        <v>-1.563E-13</v>
      </c>
      <c r="J105" s="9">
        <v>-1.0005999999999999</v>
      </c>
      <c r="K105" s="9" t="s">
        <v>246</v>
      </c>
      <c r="L105" s="9">
        <v>5.5</v>
      </c>
    </row>
    <row r="106" spans="1:12">
      <c r="A106" s="9" t="s">
        <v>53</v>
      </c>
      <c r="B106" s="9">
        <v>0</v>
      </c>
      <c r="C106" s="9" t="s">
        <v>14</v>
      </c>
      <c r="D106" s="9" t="s">
        <v>195</v>
      </c>
      <c r="E106" s="9">
        <v>-1.1370000000000001E-13</v>
      </c>
      <c r="F106" s="9">
        <v>-0.25600000000000001</v>
      </c>
      <c r="G106" s="9">
        <v>-3.5529999999999999E-15</v>
      </c>
      <c r="H106" s="9">
        <v>1.2981</v>
      </c>
      <c r="I106" s="9">
        <v>0</v>
      </c>
      <c r="J106" s="9">
        <v>7.1199999999999999E-2</v>
      </c>
      <c r="K106" s="9" t="s">
        <v>247</v>
      </c>
      <c r="L106" s="9">
        <v>0</v>
      </c>
    </row>
    <row r="107" spans="1:12">
      <c r="A107" s="9" t="s">
        <v>53</v>
      </c>
      <c r="B107" s="9">
        <v>5.5764100000000001</v>
      </c>
      <c r="C107" s="9" t="s">
        <v>14</v>
      </c>
      <c r="D107" s="9" t="s">
        <v>195</v>
      </c>
      <c r="E107" s="9">
        <v>-1.1370000000000001E-13</v>
      </c>
      <c r="F107" s="9">
        <v>-0.25600000000000001</v>
      </c>
      <c r="G107" s="9">
        <v>-3.5529999999999999E-15</v>
      </c>
      <c r="H107" s="9">
        <v>1.2981</v>
      </c>
      <c r="I107" s="9">
        <v>1.981E-14</v>
      </c>
      <c r="J107" s="9">
        <v>1.4983</v>
      </c>
      <c r="K107" s="9" t="s">
        <v>247</v>
      </c>
      <c r="L107" s="9">
        <v>5.5764100000000001</v>
      </c>
    </row>
  </sheetData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L107"/>
  <sheetViews>
    <sheetView workbookViewId="0">
      <selection activeCell="N6" sqref="N6"/>
    </sheetView>
  </sheetViews>
  <sheetFormatPr defaultRowHeight="14.25"/>
  <cols>
    <col min="1" max="2" width="9" style="9" customWidth="1"/>
    <col min="3" max="3" width="12.75" style="9" bestFit="1" customWidth="1"/>
    <col min="4" max="4" width="10.75" style="9" bestFit="1" customWidth="1"/>
    <col min="5" max="5" width="10.375" style="9" bestFit="1" customWidth="1"/>
    <col min="6" max="6" width="9" style="9" customWidth="1"/>
    <col min="7" max="7" width="11" style="9" bestFit="1" customWidth="1"/>
    <col min="8" max="8" width="9" style="9" customWidth="1"/>
    <col min="9" max="9" width="11" style="9" bestFit="1" customWidth="1"/>
    <col min="10" max="10" width="9.5" style="9" bestFit="1" customWidth="1"/>
    <col min="11" max="11" width="12.375" style="9" bestFit="1" customWidth="1"/>
    <col min="12" max="12" width="12.875" style="9" bestFit="1" customWidth="1"/>
    <col min="13" max="16384" width="9" style="9"/>
  </cols>
  <sheetData>
    <row r="1" spans="1:12" ht="15">
      <c r="A1" s="77" t="s">
        <v>179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ht="15">
      <c r="A2" s="79" t="s">
        <v>180</v>
      </c>
      <c r="B2" s="79" t="s">
        <v>181</v>
      </c>
      <c r="C2" s="79" t="s">
        <v>182</v>
      </c>
      <c r="D2" s="79" t="s">
        <v>183</v>
      </c>
      <c r="E2" s="79" t="s">
        <v>184</v>
      </c>
      <c r="F2" s="79" t="s">
        <v>185</v>
      </c>
      <c r="G2" s="79" t="s">
        <v>186</v>
      </c>
      <c r="H2" s="79" t="s">
        <v>187</v>
      </c>
      <c r="I2" s="79" t="s">
        <v>188</v>
      </c>
      <c r="J2" s="79" t="s">
        <v>189</v>
      </c>
      <c r="K2" s="79" t="s">
        <v>190</v>
      </c>
      <c r="L2" s="79" t="s">
        <v>191</v>
      </c>
    </row>
    <row r="3" spans="1:12">
      <c r="A3" s="80" t="s">
        <v>192</v>
      </c>
      <c r="B3" s="80" t="s">
        <v>0</v>
      </c>
      <c r="C3" s="80" t="s">
        <v>192</v>
      </c>
      <c r="D3" s="80" t="s">
        <v>192</v>
      </c>
      <c r="E3" s="80" t="s">
        <v>193</v>
      </c>
      <c r="F3" s="80" t="s">
        <v>193</v>
      </c>
      <c r="G3" s="80" t="s">
        <v>193</v>
      </c>
      <c r="H3" s="80" t="s">
        <v>1</v>
      </c>
      <c r="I3" s="80" t="s">
        <v>1</v>
      </c>
      <c r="J3" s="80" t="s">
        <v>1</v>
      </c>
      <c r="K3" s="80" t="s">
        <v>192</v>
      </c>
      <c r="L3" s="80" t="s">
        <v>0</v>
      </c>
    </row>
    <row r="4" spans="1:12">
      <c r="A4" s="9" t="s">
        <v>125</v>
      </c>
      <c r="B4" s="9">
        <v>0</v>
      </c>
      <c r="C4" s="9" t="s">
        <v>15</v>
      </c>
      <c r="D4" s="9" t="s">
        <v>195</v>
      </c>
      <c r="E4" s="9">
        <v>173.52500000000001</v>
      </c>
      <c r="F4" s="9">
        <v>-0.104</v>
      </c>
      <c r="G4" s="9">
        <v>32.597000000000001</v>
      </c>
      <c r="H4" s="9">
        <v>-0.66110000000000002</v>
      </c>
      <c r="I4" s="9">
        <v>70.992500000000007</v>
      </c>
      <c r="J4" s="9">
        <v>0.49569999999999997</v>
      </c>
      <c r="K4" s="9" t="s">
        <v>196</v>
      </c>
      <c r="L4" s="9">
        <v>0</v>
      </c>
    </row>
    <row r="5" spans="1:12">
      <c r="A5" s="9" t="s">
        <v>125</v>
      </c>
      <c r="B5" s="9">
        <v>3.9</v>
      </c>
      <c r="C5" s="9" t="s">
        <v>15</v>
      </c>
      <c r="D5" s="9" t="s">
        <v>195</v>
      </c>
      <c r="E5" s="9">
        <v>173.52500000000001</v>
      </c>
      <c r="F5" s="9">
        <v>-0.104</v>
      </c>
      <c r="G5" s="9">
        <v>32.597000000000001</v>
      </c>
      <c r="H5" s="9">
        <v>-0.66110000000000002</v>
      </c>
      <c r="I5" s="9">
        <v>-56.136499999999998</v>
      </c>
      <c r="J5" s="9">
        <v>0.90269999999999995</v>
      </c>
      <c r="K5" s="9" t="s">
        <v>196</v>
      </c>
      <c r="L5" s="9">
        <v>3.9</v>
      </c>
    </row>
    <row r="6" spans="1:12">
      <c r="A6" s="9" t="s">
        <v>126</v>
      </c>
      <c r="B6" s="9">
        <v>0</v>
      </c>
      <c r="C6" s="9" t="s">
        <v>15</v>
      </c>
      <c r="D6" s="9" t="s">
        <v>195</v>
      </c>
      <c r="E6" s="9">
        <v>50.731000000000002</v>
      </c>
      <c r="F6" s="9">
        <v>0.33</v>
      </c>
      <c r="G6" s="9">
        <v>18.567</v>
      </c>
      <c r="H6" s="9">
        <v>-0.66110000000000002</v>
      </c>
      <c r="I6" s="9">
        <v>51.453800000000001</v>
      </c>
      <c r="J6" s="9">
        <v>1.0362</v>
      </c>
      <c r="K6" s="9" t="s">
        <v>197</v>
      </c>
      <c r="L6" s="9">
        <v>0</v>
      </c>
    </row>
    <row r="7" spans="1:12">
      <c r="A7" s="9" t="s">
        <v>126</v>
      </c>
      <c r="B7" s="9">
        <v>3.9</v>
      </c>
      <c r="C7" s="9" t="s">
        <v>15</v>
      </c>
      <c r="D7" s="9" t="s">
        <v>195</v>
      </c>
      <c r="E7" s="9">
        <v>50.731000000000002</v>
      </c>
      <c r="F7" s="9">
        <v>0.33</v>
      </c>
      <c r="G7" s="9">
        <v>18.567</v>
      </c>
      <c r="H7" s="9">
        <v>-0.66110000000000002</v>
      </c>
      <c r="I7" s="9">
        <v>-20.956900000000001</v>
      </c>
      <c r="J7" s="9">
        <v>-0.25019999999999998</v>
      </c>
      <c r="K7" s="9" t="s">
        <v>197</v>
      </c>
      <c r="L7" s="9">
        <v>3.9</v>
      </c>
    </row>
    <row r="8" spans="1:12">
      <c r="A8" s="9" t="s">
        <v>127</v>
      </c>
      <c r="B8" s="9">
        <v>0</v>
      </c>
      <c r="C8" s="9" t="s">
        <v>15</v>
      </c>
      <c r="D8" s="9" t="s">
        <v>195</v>
      </c>
      <c r="E8" s="9">
        <v>148.75</v>
      </c>
      <c r="F8" s="9">
        <v>2.5329999999999999</v>
      </c>
      <c r="G8" s="9">
        <v>83.332999999999998</v>
      </c>
      <c r="H8" s="9">
        <v>-0.66110000000000002</v>
      </c>
      <c r="I8" s="9">
        <v>243.8331</v>
      </c>
      <c r="J8" s="9">
        <v>7.6666999999999996</v>
      </c>
      <c r="K8" s="9" t="s">
        <v>198</v>
      </c>
      <c r="L8" s="9">
        <v>0</v>
      </c>
    </row>
    <row r="9" spans="1:12">
      <c r="A9" s="9" t="s">
        <v>127</v>
      </c>
      <c r="B9" s="9">
        <v>3.9</v>
      </c>
      <c r="C9" s="9" t="s">
        <v>15</v>
      </c>
      <c r="D9" s="9" t="s">
        <v>195</v>
      </c>
      <c r="E9" s="9">
        <v>148.75</v>
      </c>
      <c r="F9" s="9">
        <v>2.5329999999999999</v>
      </c>
      <c r="G9" s="9">
        <v>83.332999999999998</v>
      </c>
      <c r="H9" s="9">
        <v>-0.66110000000000002</v>
      </c>
      <c r="I9" s="9">
        <v>-81.167500000000004</v>
      </c>
      <c r="J9" s="9">
        <v>-2.2111000000000001</v>
      </c>
      <c r="K9" s="9" t="s">
        <v>198</v>
      </c>
      <c r="L9" s="9">
        <v>3.9</v>
      </c>
    </row>
    <row r="10" spans="1:12">
      <c r="A10" s="9" t="s">
        <v>128</v>
      </c>
      <c r="B10" s="9">
        <v>0</v>
      </c>
      <c r="C10" s="9" t="s">
        <v>15</v>
      </c>
      <c r="D10" s="9" t="s">
        <v>195</v>
      </c>
      <c r="E10" s="9">
        <v>-164.977</v>
      </c>
      <c r="F10" s="9">
        <v>1.8440000000000001</v>
      </c>
      <c r="G10" s="9">
        <v>94.629000000000005</v>
      </c>
      <c r="H10" s="9">
        <v>-0.66110000000000002</v>
      </c>
      <c r="I10" s="9">
        <v>275.38709999999998</v>
      </c>
      <c r="J10" s="9">
        <v>3.8969</v>
      </c>
      <c r="K10" s="9" t="s">
        <v>199</v>
      </c>
      <c r="L10" s="9">
        <v>0</v>
      </c>
    </row>
    <row r="11" spans="1:12">
      <c r="A11" s="9" t="s">
        <v>128</v>
      </c>
      <c r="B11" s="9">
        <v>3.9</v>
      </c>
      <c r="C11" s="9" t="s">
        <v>15</v>
      </c>
      <c r="D11" s="9" t="s">
        <v>195</v>
      </c>
      <c r="E11" s="9">
        <v>-164.977</v>
      </c>
      <c r="F11" s="9">
        <v>1.8440000000000001</v>
      </c>
      <c r="G11" s="9">
        <v>94.629000000000005</v>
      </c>
      <c r="H11" s="9">
        <v>-0.66110000000000002</v>
      </c>
      <c r="I11" s="9">
        <v>-93.664000000000001</v>
      </c>
      <c r="J11" s="9">
        <v>-3.2947000000000002</v>
      </c>
      <c r="K11" s="9" t="s">
        <v>199</v>
      </c>
      <c r="L11" s="9">
        <v>3.9</v>
      </c>
    </row>
    <row r="12" spans="1:12">
      <c r="A12" s="9" t="s">
        <v>129</v>
      </c>
      <c r="B12" s="9">
        <v>0</v>
      </c>
      <c r="C12" s="9" t="s">
        <v>15</v>
      </c>
      <c r="D12" s="9" t="s">
        <v>195</v>
      </c>
      <c r="E12" s="9">
        <v>-40.042999999999999</v>
      </c>
      <c r="F12" s="9">
        <v>6.617</v>
      </c>
      <c r="G12" s="9">
        <v>18.614999999999998</v>
      </c>
      <c r="H12" s="9">
        <v>-0.66110000000000002</v>
      </c>
      <c r="I12" s="9">
        <v>51.515799999999999</v>
      </c>
      <c r="J12" s="9">
        <v>16.503900000000002</v>
      </c>
      <c r="K12" s="9" t="s">
        <v>200</v>
      </c>
      <c r="L12" s="9">
        <v>0</v>
      </c>
    </row>
    <row r="13" spans="1:12">
      <c r="A13" s="9" t="s">
        <v>129</v>
      </c>
      <c r="B13" s="9">
        <v>3.9</v>
      </c>
      <c r="C13" s="9" t="s">
        <v>15</v>
      </c>
      <c r="D13" s="9" t="s">
        <v>195</v>
      </c>
      <c r="E13" s="9">
        <v>-40.042999999999999</v>
      </c>
      <c r="F13" s="9">
        <v>6.617</v>
      </c>
      <c r="G13" s="9">
        <v>18.614999999999998</v>
      </c>
      <c r="H13" s="9">
        <v>-0.66110000000000002</v>
      </c>
      <c r="I13" s="9">
        <v>-21.0824</v>
      </c>
      <c r="J13" s="9">
        <v>-9.3042999999999996</v>
      </c>
      <c r="K13" s="9" t="s">
        <v>200</v>
      </c>
      <c r="L13" s="9">
        <v>3.9</v>
      </c>
    </row>
    <row r="14" spans="1:12">
      <c r="A14" s="9" t="s">
        <v>130</v>
      </c>
      <c r="B14" s="9">
        <v>0</v>
      </c>
      <c r="C14" s="9" t="s">
        <v>15</v>
      </c>
      <c r="D14" s="9" t="s">
        <v>195</v>
      </c>
      <c r="E14" s="9">
        <v>-167.98599999999999</v>
      </c>
      <c r="F14" s="9">
        <v>2.4969999999999999</v>
      </c>
      <c r="G14" s="9">
        <v>28.873999999999999</v>
      </c>
      <c r="H14" s="9">
        <v>-0.66110000000000002</v>
      </c>
      <c r="I14" s="9">
        <v>63.584899999999998</v>
      </c>
      <c r="J14" s="9">
        <v>11.3749</v>
      </c>
      <c r="K14" s="9" t="s">
        <v>201</v>
      </c>
      <c r="L14" s="9">
        <v>0</v>
      </c>
    </row>
    <row r="15" spans="1:12">
      <c r="A15" s="9" t="s">
        <v>130</v>
      </c>
      <c r="B15" s="9">
        <v>3.9</v>
      </c>
      <c r="C15" s="9" t="s">
        <v>15</v>
      </c>
      <c r="D15" s="9" t="s">
        <v>195</v>
      </c>
      <c r="E15" s="9">
        <v>-167.98599999999999</v>
      </c>
      <c r="F15" s="9">
        <v>2.4969999999999999</v>
      </c>
      <c r="G15" s="9">
        <v>28.873999999999999</v>
      </c>
      <c r="H15" s="9">
        <v>-0.66110000000000002</v>
      </c>
      <c r="I15" s="9">
        <v>-49.024099999999997</v>
      </c>
      <c r="J15" s="9">
        <v>1.6371</v>
      </c>
      <c r="K15" s="9" t="s">
        <v>201</v>
      </c>
      <c r="L15" s="9">
        <v>3.9</v>
      </c>
    </row>
    <row r="16" spans="1:12">
      <c r="A16" s="9" t="s">
        <v>131</v>
      </c>
      <c r="B16" s="9">
        <v>0</v>
      </c>
      <c r="C16" s="9" t="s">
        <v>15</v>
      </c>
      <c r="D16" s="9" t="s">
        <v>195</v>
      </c>
      <c r="E16" s="9">
        <v>114.19</v>
      </c>
      <c r="F16" s="9">
        <v>-0.17699999999999999</v>
      </c>
      <c r="G16" s="9">
        <v>49.081000000000003</v>
      </c>
      <c r="H16" s="9">
        <v>-0.78769999999999996</v>
      </c>
      <c r="I16" s="9">
        <v>79.582899999999995</v>
      </c>
      <c r="J16" s="9">
        <v>4.0300000000000002E-2</v>
      </c>
      <c r="K16" s="9" t="s">
        <v>202</v>
      </c>
      <c r="L16" s="9">
        <v>0</v>
      </c>
    </row>
    <row r="17" spans="1:12">
      <c r="A17" s="9" t="s">
        <v>131</v>
      </c>
      <c r="B17" s="9">
        <v>3.2</v>
      </c>
      <c r="C17" s="9" t="s">
        <v>15</v>
      </c>
      <c r="D17" s="9" t="s">
        <v>195</v>
      </c>
      <c r="E17" s="9">
        <v>114.19</v>
      </c>
      <c r="F17" s="9">
        <v>-0.17699999999999999</v>
      </c>
      <c r="G17" s="9">
        <v>49.081000000000003</v>
      </c>
      <c r="H17" s="9">
        <v>-0.78769999999999996</v>
      </c>
      <c r="I17" s="9">
        <v>-77.476500000000001</v>
      </c>
      <c r="J17" s="9">
        <v>0.60540000000000005</v>
      </c>
      <c r="K17" s="9" t="s">
        <v>202</v>
      </c>
      <c r="L17" s="9">
        <v>3.2</v>
      </c>
    </row>
    <row r="18" spans="1:12">
      <c r="A18" s="9" t="s">
        <v>132</v>
      </c>
      <c r="B18" s="9">
        <v>0</v>
      </c>
      <c r="C18" s="9" t="s">
        <v>15</v>
      </c>
      <c r="D18" s="9" t="s">
        <v>195</v>
      </c>
      <c r="E18" s="9">
        <v>35.317999999999998</v>
      </c>
      <c r="F18" s="9">
        <v>1.129</v>
      </c>
      <c r="G18" s="9">
        <v>14.821</v>
      </c>
      <c r="H18" s="9">
        <v>-0.78769999999999996</v>
      </c>
      <c r="I18" s="9">
        <v>22.307400000000001</v>
      </c>
      <c r="J18" s="9">
        <v>2.0918000000000001</v>
      </c>
      <c r="K18" s="9" t="s">
        <v>203</v>
      </c>
      <c r="L18" s="9">
        <v>0</v>
      </c>
    </row>
    <row r="19" spans="1:12">
      <c r="A19" s="9" t="s">
        <v>132</v>
      </c>
      <c r="B19" s="9">
        <v>3.2</v>
      </c>
      <c r="C19" s="9" t="s">
        <v>15</v>
      </c>
      <c r="D19" s="9" t="s">
        <v>195</v>
      </c>
      <c r="E19" s="9">
        <v>35.317999999999998</v>
      </c>
      <c r="F19" s="9">
        <v>1.129</v>
      </c>
      <c r="G19" s="9">
        <v>14.821</v>
      </c>
      <c r="H19" s="9">
        <v>-0.78769999999999996</v>
      </c>
      <c r="I19" s="9">
        <v>-25.120899999999999</v>
      </c>
      <c r="J19" s="9">
        <v>-1.522</v>
      </c>
      <c r="K19" s="9" t="s">
        <v>203</v>
      </c>
      <c r="L19" s="9">
        <v>3.2</v>
      </c>
    </row>
    <row r="20" spans="1:12">
      <c r="A20" s="9" t="s">
        <v>133</v>
      </c>
      <c r="B20" s="9">
        <v>0</v>
      </c>
      <c r="C20" s="9" t="s">
        <v>15</v>
      </c>
      <c r="D20" s="9" t="s">
        <v>195</v>
      </c>
      <c r="E20" s="9">
        <v>97.504999999999995</v>
      </c>
      <c r="F20" s="9">
        <v>1.7070000000000001</v>
      </c>
      <c r="G20" s="9">
        <v>58.188000000000002</v>
      </c>
      <c r="H20" s="9">
        <v>-0.78769999999999996</v>
      </c>
      <c r="I20" s="9">
        <v>84.173100000000005</v>
      </c>
      <c r="J20" s="9">
        <v>2.3647</v>
      </c>
      <c r="K20" s="9" t="s">
        <v>204</v>
      </c>
      <c r="L20" s="9">
        <v>0</v>
      </c>
    </row>
    <row r="21" spans="1:12">
      <c r="A21" s="9" t="s">
        <v>133</v>
      </c>
      <c r="B21" s="9">
        <v>3.2</v>
      </c>
      <c r="C21" s="9" t="s">
        <v>15</v>
      </c>
      <c r="D21" s="9" t="s">
        <v>195</v>
      </c>
      <c r="E21" s="9">
        <v>97.504999999999995</v>
      </c>
      <c r="F21" s="9">
        <v>1.7070000000000001</v>
      </c>
      <c r="G21" s="9">
        <v>58.188000000000002</v>
      </c>
      <c r="H21" s="9">
        <v>-0.78769999999999996</v>
      </c>
      <c r="I21" s="9">
        <v>-102.0278</v>
      </c>
      <c r="J21" s="9">
        <v>-3.0969000000000002</v>
      </c>
      <c r="K21" s="9" t="s">
        <v>204</v>
      </c>
      <c r="L21" s="9">
        <v>3.2</v>
      </c>
    </row>
    <row r="22" spans="1:12">
      <c r="A22" s="9" t="s">
        <v>134</v>
      </c>
      <c r="B22" s="9">
        <v>0</v>
      </c>
      <c r="C22" s="9" t="s">
        <v>15</v>
      </c>
      <c r="D22" s="9" t="s">
        <v>195</v>
      </c>
      <c r="E22" s="9">
        <v>-108.495</v>
      </c>
      <c r="F22" s="9">
        <v>3.081</v>
      </c>
      <c r="G22" s="9">
        <v>65.335999999999999</v>
      </c>
      <c r="H22" s="9">
        <v>-0.78769999999999996</v>
      </c>
      <c r="I22" s="9">
        <v>93.948499999999996</v>
      </c>
      <c r="J22" s="9">
        <v>4.9055999999999997</v>
      </c>
      <c r="K22" s="9" t="s">
        <v>205</v>
      </c>
      <c r="L22" s="9">
        <v>0</v>
      </c>
    </row>
    <row r="23" spans="1:12">
      <c r="A23" s="9" t="s">
        <v>134</v>
      </c>
      <c r="B23" s="9">
        <v>3.2</v>
      </c>
      <c r="C23" s="9" t="s">
        <v>15</v>
      </c>
      <c r="D23" s="9" t="s">
        <v>195</v>
      </c>
      <c r="E23" s="9">
        <v>-108.495</v>
      </c>
      <c r="F23" s="9">
        <v>3.081</v>
      </c>
      <c r="G23" s="9">
        <v>65.335999999999999</v>
      </c>
      <c r="H23" s="9">
        <v>-0.78769999999999996</v>
      </c>
      <c r="I23" s="9">
        <v>-115.1267</v>
      </c>
      <c r="J23" s="9">
        <v>-4.9549000000000003</v>
      </c>
      <c r="K23" s="9" t="s">
        <v>205</v>
      </c>
      <c r="L23" s="9">
        <v>3.2</v>
      </c>
    </row>
    <row r="24" spans="1:12">
      <c r="A24" s="9" t="s">
        <v>135</v>
      </c>
      <c r="B24" s="9">
        <v>0</v>
      </c>
      <c r="C24" s="9" t="s">
        <v>15</v>
      </c>
      <c r="D24" s="9" t="s">
        <v>195</v>
      </c>
      <c r="E24" s="9">
        <v>-28.571000000000002</v>
      </c>
      <c r="F24" s="9">
        <v>7.101</v>
      </c>
      <c r="G24" s="9">
        <v>14.936</v>
      </c>
      <c r="H24" s="9">
        <v>-0.78769999999999996</v>
      </c>
      <c r="I24" s="9">
        <v>22.5059</v>
      </c>
      <c r="J24" s="9">
        <v>11.338699999999999</v>
      </c>
      <c r="K24" s="9" t="s">
        <v>206</v>
      </c>
      <c r="L24" s="9">
        <v>0</v>
      </c>
    </row>
    <row r="25" spans="1:12">
      <c r="A25" s="9" t="s">
        <v>135</v>
      </c>
      <c r="B25" s="9">
        <v>3.2</v>
      </c>
      <c r="C25" s="9" t="s">
        <v>15</v>
      </c>
      <c r="D25" s="9" t="s">
        <v>195</v>
      </c>
      <c r="E25" s="9">
        <v>-28.571000000000002</v>
      </c>
      <c r="F25" s="9">
        <v>7.101</v>
      </c>
      <c r="G25" s="9">
        <v>14.936</v>
      </c>
      <c r="H25" s="9">
        <v>-0.78769999999999996</v>
      </c>
      <c r="I25" s="9">
        <v>-25.290099999999999</v>
      </c>
      <c r="J25" s="9">
        <v>-11.386100000000001</v>
      </c>
      <c r="K25" s="9" t="s">
        <v>206</v>
      </c>
      <c r="L25" s="9">
        <v>3.2</v>
      </c>
    </row>
    <row r="26" spans="1:12">
      <c r="A26" s="9" t="s">
        <v>136</v>
      </c>
      <c r="B26" s="9">
        <v>0</v>
      </c>
      <c r="C26" s="9" t="s">
        <v>15</v>
      </c>
      <c r="D26" s="9" t="s">
        <v>195</v>
      </c>
      <c r="E26" s="9">
        <v>-109.947</v>
      </c>
      <c r="F26" s="9">
        <v>-3.266</v>
      </c>
      <c r="G26" s="9">
        <v>43.146999999999998</v>
      </c>
      <c r="H26" s="9">
        <v>-0.78769999999999996</v>
      </c>
      <c r="I26" s="9">
        <v>69.903300000000002</v>
      </c>
      <c r="J26" s="9">
        <v>-6.1048999999999998</v>
      </c>
      <c r="K26" s="9" t="s">
        <v>207</v>
      </c>
      <c r="L26" s="9">
        <v>0</v>
      </c>
    </row>
    <row r="27" spans="1:12">
      <c r="A27" s="9" t="s">
        <v>136</v>
      </c>
      <c r="B27" s="9">
        <v>3.2</v>
      </c>
      <c r="C27" s="9" t="s">
        <v>15</v>
      </c>
      <c r="D27" s="9" t="s">
        <v>195</v>
      </c>
      <c r="E27" s="9">
        <v>-109.947</v>
      </c>
      <c r="F27" s="9">
        <v>-3.266</v>
      </c>
      <c r="G27" s="9">
        <v>43.146999999999998</v>
      </c>
      <c r="H27" s="9">
        <v>-0.78769999999999996</v>
      </c>
      <c r="I27" s="9">
        <v>-68.167100000000005</v>
      </c>
      <c r="J27" s="9">
        <v>4.3449999999999998</v>
      </c>
      <c r="K27" s="9" t="s">
        <v>207</v>
      </c>
      <c r="L27" s="9">
        <v>3.2</v>
      </c>
    </row>
    <row r="28" spans="1:12">
      <c r="A28" s="9" t="s">
        <v>137</v>
      </c>
      <c r="B28" s="9">
        <v>0</v>
      </c>
      <c r="C28" s="9" t="s">
        <v>15</v>
      </c>
      <c r="D28" s="9" t="s">
        <v>195</v>
      </c>
      <c r="E28" s="9">
        <v>58.215000000000003</v>
      </c>
      <c r="F28" s="9">
        <v>-0.29499999999999998</v>
      </c>
      <c r="G28" s="9">
        <v>37.237000000000002</v>
      </c>
      <c r="H28" s="9">
        <v>-0.63949999999999996</v>
      </c>
      <c r="I28" s="9">
        <v>57.0167</v>
      </c>
      <c r="J28" s="9">
        <v>-0.74429999999999996</v>
      </c>
      <c r="K28" s="9" t="s">
        <v>208</v>
      </c>
      <c r="L28" s="9">
        <v>0</v>
      </c>
    </row>
    <row r="29" spans="1:12">
      <c r="A29" s="9" t="s">
        <v>137</v>
      </c>
      <c r="B29" s="9">
        <v>3.2</v>
      </c>
      <c r="C29" s="9" t="s">
        <v>15</v>
      </c>
      <c r="D29" s="9" t="s">
        <v>195</v>
      </c>
      <c r="E29" s="9">
        <v>58.215000000000003</v>
      </c>
      <c r="F29" s="9">
        <v>-0.29499999999999998</v>
      </c>
      <c r="G29" s="9">
        <v>37.237000000000002</v>
      </c>
      <c r="H29" s="9">
        <v>-0.63949999999999996</v>
      </c>
      <c r="I29" s="9">
        <v>-62.142600000000002</v>
      </c>
      <c r="J29" s="9">
        <v>0.19969999999999999</v>
      </c>
      <c r="K29" s="9" t="s">
        <v>208</v>
      </c>
      <c r="L29" s="9">
        <v>3.2</v>
      </c>
    </row>
    <row r="30" spans="1:12">
      <c r="A30" s="9" t="s">
        <v>138</v>
      </c>
      <c r="B30" s="9">
        <v>0</v>
      </c>
      <c r="C30" s="9" t="s">
        <v>15</v>
      </c>
      <c r="D30" s="9" t="s">
        <v>195</v>
      </c>
      <c r="E30" s="9">
        <v>20.53</v>
      </c>
      <c r="F30" s="9">
        <v>0.95899999999999996</v>
      </c>
      <c r="G30" s="9">
        <v>11.268000000000001</v>
      </c>
      <c r="H30" s="9">
        <v>-0.63949999999999996</v>
      </c>
      <c r="I30" s="9">
        <v>13.795299999999999</v>
      </c>
      <c r="J30" s="9">
        <v>1.331</v>
      </c>
      <c r="K30" s="9" t="s">
        <v>209</v>
      </c>
      <c r="L30" s="9">
        <v>0</v>
      </c>
    </row>
    <row r="31" spans="1:12">
      <c r="A31" s="9" t="s">
        <v>138</v>
      </c>
      <c r="B31" s="9">
        <v>3.2</v>
      </c>
      <c r="C31" s="9" t="s">
        <v>15</v>
      </c>
      <c r="D31" s="9" t="s">
        <v>195</v>
      </c>
      <c r="E31" s="9">
        <v>20.53</v>
      </c>
      <c r="F31" s="9">
        <v>0.95899999999999996</v>
      </c>
      <c r="G31" s="9">
        <v>11.268000000000001</v>
      </c>
      <c r="H31" s="9">
        <v>-0.63949999999999996</v>
      </c>
      <c r="I31" s="9">
        <v>-22.261299999999999</v>
      </c>
      <c r="J31" s="9">
        <v>-1.7369000000000001</v>
      </c>
      <c r="K31" s="9" t="s">
        <v>209</v>
      </c>
      <c r="L31" s="9">
        <v>3.2</v>
      </c>
    </row>
    <row r="32" spans="1:12">
      <c r="A32" s="9" t="s">
        <v>139</v>
      </c>
      <c r="B32" s="9">
        <v>0</v>
      </c>
      <c r="C32" s="9" t="s">
        <v>15</v>
      </c>
      <c r="D32" s="9" t="s">
        <v>195</v>
      </c>
      <c r="E32" s="9">
        <v>49.237000000000002</v>
      </c>
      <c r="F32" s="9">
        <v>1.516</v>
      </c>
      <c r="G32" s="9">
        <v>45.375999999999998</v>
      </c>
      <c r="H32" s="9">
        <v>-0.63949999999999996</v>
      </c>
      <c r="I32" s="9">
        <v>50.576700000000002</v>
      </c>
      <c r="J32" s="9">
        <v>1.7107000000000001</v>
      </c>
      <c r="K32" s="9" t="s">
        <v>210</v>
      </c>
      <c r="L32" s="9">
        <v>0</v>
      </c>
    </row>
    <row r="33" spans="1:12">
      <c r="A33" s="9" t="s">
        <v>139</v>
      </c>
      <c r="B33" s="9">
        <v>3.2</v>
      </c>
      <c r="C33" s="9" t="s">
        <v>15</v>
      </c>
      <c r="D33" s="9" t="s">
        <v>195</v>
      </c>
      <c r="E33" s="9">
        <v>49.237000000000002</v>
      </c>
      <c r="F33" s="9">
        <v>1.516</v>
      </c>
      <c r="G33" s="9">
        <v>45.375999999999998</v>
      </c>
      <c r="H33" s="9">
        <v>-0.63949999999999996</v>
      </c>
      <c r="I33" s="9">
        <v>-94.625799999999998</v>
      </c>
      <c r="J33" s="9">
        <v>-3.1413000000000002</v>
      </c>
      <c r="K33" s="9" t="s">
        <v>210</v>
      </c>
      <c r="L33" s="9">
        <v>3.2</v>
      </c>
    </row>
    <row r="34" spans="1:12">
      <c r="A34" s="9" t="s">
        <v>140</v>
      </c>
      <c r="B34" s="9">
        <v>0</v>
      </c>
      <c r="C34" s="9" t="s">
        <v>15</v>
      </c>
      <c r="D34" s="9" t="s">
        <v>195</v>
      </c>
      <c r="E34" s="9">
        <v>-55.542000000000002</v>
      </c>
      <c r="F34" s="9">
        <v>2.7229999999999999</v>
      </c>
      <c r="G34" s="9">
        <v>51.08</v>
      </c>
      <c r="H34" s="9">
        <v>-0.63949999999999996</v>
      </c>
      <c r="I34" s="9">
        <v>57.472299999999997</v>
      </c>
      <c r="J34" s="9">
        <v>4.1898</v>
      </c>
      <c r="K34" s="9" t="s">
        <v>211</v>
      </c>
      <c r="L34" s="9">
        <v>0</v>
      </c>
    </row>
    <row r="35" spans="1:12">
      <c r="A35" s="9" t="s">
        <v>140</v>
      </c>
      <c r="B35" s="9">
        <v>3.2</v>
      </c>
      <c r="C35" s="9" t="s">
        <v>15</v>
      </c>
      <c r="D35" s="9" t="s">
        <v>195</v>
      </c>
      <c r="E35" s="9">
        <v>-55.542000000000002</v>
      </c>
      <c r="F35" s="9">
        <v>2.7229999999999999</v>
      </c>
      <c r="G35" s="9">
        <v>51.08</v>
      </c>
      <c r="H35" s="9">
        <v>-0.63949999999999996</v>
      </c>
      <c r="I35" s="9">
        <v>-105.9833</v>
      </c>
      <c r="J35" s="9">
        <v>-4.5239000000000003</v>
      </c>
      <c r="K35" s="9" t="s">
        <v>211</v>
      </c>
      <c r="L35" s="9">
        <v>3.2</v>
      </c>
    </row>
    <row r="36" spans="1:12">
      <c r="A36" s="9" t="s">
        <v>141</v>
      </c>
      <c r="B36" s="9">
        <v>0</v>
      </c>
      <c r="C36" s="9" t="s">
        <v>15</v>
      </c>
      <c r="D36" s="9" t="s">
        <v>195</v>
      </c>
      <c r="E36" s="9">
        <v>-16.518999999999998</v>
      </c>
      <c r="F36" s="9">
        <v>5.5119999999999996</v>
      </c>
      <c r="G36" s="9">
        <v>11.34</v>
      </c>
      <c r="H36" s="9">
        <v>-0.63949999999999996</v>
      </c>
      <c r="I36" s="9">
        <v>13.9194</v>
      </c>
      <c r="J36" s="9">
        <v>7.6893000000000002</v>
      </c>
      <c r="K36" s="9" t="s">
        <v>212</v>
      </c>
      <c r="L36" s="9">
        <v>0</v>
      </c>
    </row>
    <row r="37" spans="1:12">
      <c r="A37" s="9" t="s">
        <v>141</v>
      </c>
      <c r="B37" s="9">
        <v>3.2</v>
      </c>
      <c r="C37" s="9" t="s">
        <v>15</v>
      </c>
      <c r="D37" s="9" t="s">
        <v>195</v>
      </c>
      <c r="E37" s="9">
        <v>-16.518999999999998</v>
      </c>
      <c r="F37" s="9">
        <v>5.5119999999999996</v>
      </c>
      <c r="G37" s="9">
        <v>11.34</v>
      </c>
      <c r="H37" s="9">
        <v>-0.63949999999999996</v>
      </c>
      <c r="I37" s="9">
        <v>-22.368099999999998</v>
      </c>
      <c r="J37" s="9">
        <v>-9.9492999999999991</v>
      </c>
      <c r="K37" s="9" t="s">
        <v>212</v>
      </c>
      <c r="L37" s="9">
        <v>3.2</v>
      </c>
    </row>
    <row r="38" spans="1:12">
      <c r="A38" s="9" t="s">
        <v>142</v>
      </c>
      <c r="B38" s="9">
        <v>0</v>
      </c>
      <c r="C38" s="9" t="s">
        <v>15</v>
      </c>
      <c r="D38" s="9" t="s">
        <v>195</v>
      </c>
      <c r="E38" s="9">
        <v>-55.921999999999997</v>
      </c>
      <c r="F38" s="9">
        <v>-2.944</v>
      </c>
      <c r="G38" s="9">
        <v>32.765999999999998</v>
      </c>
      <c r="H38" s="9">
        <v>-0.63949999999999996</v>
      </c>
      <c r="I38" s="9">
        <v>49.961799999999997</v>
      </c>
      <c r="J38" s="9">
        <v>-6.1325000000000003</v>
      </c>
      <c r="K38" s="9" t="s">
        <v>213</v>
      </c>
      <c r="L38" s="9">
        <v>0</v>
      </c>
    </row>
    <row r="39" spans="1:12">
      <c r="A39" s="9" t="s">
        <v>142</v>
      </c>
      <c r="B39" s="9">
        <v>3.2</v>
      </c>
      <c r="C39" s="9" t="s">
        <v>15</v>
      </c>
      <c r="D39" s="9" t="s">
        <v>195</v>
      </c>
      <c r="E39" s="9">
        <v>-55.921999999999997</v>
      </c>
      <c r="F39" s="9">
        <v>-2.944</v>
      </c>
      <c r="G39" s="9">
        <v>32.765999999999998</v>
      </c>
      <c r="H39" s="9">
        <v>-0.63949999999999996</v>
      </c>
      <c r="I39" s="9">
        <v>-54.890500000000003</v>
      </c>
      <c r="J39" s="9">
        <v>3.2896000000000001</v>
      </c>
      <c r="K39" s="9" t="s">
        <v>213</v>
      </c>
      <c r="L39" s="9">
        <v>3.2</v>
      </c>
    </row>
    <row r="40" spans="1:12">
      <c r="A40" s="9" t="s">
        <v>143</v>
      </c>
      <c r="B40" s="9">
        <v>0</v>
      </c>
      <c r="C40" s="9" t="s">
        <v>15</v>
      </c>
      <c r="D40" s="9" t="s">
        <v>195</v>
      </c>
      <c r="E40" s="9">
        <v>18.076000000000001</v>
      </c>
      <c r="F40" s="9">
        <v>-1.4490000000000001</v>
      </c>
      <c r="G40" s="9">
        <v>23.844000000000001</v>
      </c>
      <c r="H40" s="9">
        <v>-0.37919999999999998</v>
      </c>
      <c r="I40" s="9">
        <v>34.617800000000003</v>
      </c>
      <c r="J40" s="9">
        <v>-2.1616</v>
      </c>
      <c r="K40" s="9" t="s">
        <v>214</v>
      </c>
      <c r="L40" s="9">
        <v>0</v>
      </c>
    </row>
    <row r="41" spans="1:12">
      <c r="A41" s="9" t="s">
        <v>143</v>
      </c>
      <c r="B41" s="9">
        <v>3.2</v>
      </c>
      <c r="C41" s="9" t="s">
        <v>15</v>
      </c>
      <c r="D41" s="9" t="s">
        <v>195</v>
      </c>
      <c r="E41" s="9">
        <v>18.076000000000001</v>
      </c>
      <c r="F41" s="9">
        <v>-1.4490000000000001</v>
      </c>
      <c r="G41" s="9">
        <v>23.844000000000001</v>
      </c>
      <c r="H41" s="9">
        <v>-0.37919999999999998</v>
      </c>
      <c r="I41" s="9">
        <v>-41.682000000000002</v>
      </c>
      <c r="J41" s="9">
        <v>2.4767000000000001</v>
      </c>
      <c r="K41" s="9" t="s">
        <v>214</v>
      </c>
      <c r="L41" s="9">
        <v>3.2</v>
      </c>
    </row>
    <row r="42" spans="1:12">
      <c r="A42" s="9" t="s">
        <v>144</v>
      </c>
      <c r="B42" s="9">
        <v>0</v>
      </c>
      <c r="C42" s="9" t="s">
        <v>15</v>
      </c>
      <c r="D42" s="9" t="s">
        <v>195</v>
      </c>
      <c r="E42" s="9">
        <v>8.5299999999999994</v>
      </c>
      <c r="F42" s="9">
        <v>0.42399999999999999</v>
      </c>
      <c r="G42" s="9">
        <v>7.319</v>
      </c>
      <c r="H42" s="9">
        <v>-0.37919999999999998</v>
      </c>
      <c r="I42" s="9">
        <v>6.8643000000000001</v>
      </c>
      <c r="J42" s="9">
        <v>0.17419999999999999</v>
      </c>
      <c r="K42" s="9" t="s">
        <v>215</v>
      </c>
      <c r="L42" s="9">
        <v>0</v>
      </c>
    </row>
    <row r="43" spans="1:12">
      <c r="A43" s="9" t="s">
        <v>144</v>
      </c>
      <c r="B43" s="9">
        <v>3.2</v>
      </c>
      <c r="C43" s="9" t="s">
        <v>15</v>
      </c>
      <c r="D43" s="9" t="s">
        <v>195</v>
      </c>
      <c r="E43" s="9">
        <v>8.5299999999999994</v>
      </c>
      <c r="F43" s="9">
        <v>0.42399999999999999</v>
      </c>
      <c r="G43" s="9">
        <v>7.319</v>
      </c>
      <c r="H43" s="9">
        <v>-0.37919999999999998</v>
      </c>
      <c r="I43" s="9">
        <v>-16.555900000000001</v>
      </c>
      <c r="J43" s="9">
        <v>-1.1812</v>
      </c>
      <c r="K43" s="9" t="s">
        <v>215</v>
      </c>
      <c r="L43" s="9">
        <v>3.2</v>
      </c>
    </row>
    <row r="44" spans="1:12">
      <c r="A44" s="9" t="s">
        <v>145</v>
      </c>
      <c r="B44" s="9">
        <v>0</v>
      </c>
      <c r="C44" s="9" t="s">
        <v>15</v>
      </c>
      <c r="D44" s="9" t="s">
        <v>195</v>
      </c>
      <c r="E44" s="9">
        <v>14.763999999999999</v>
      </c>
      <c r="F44" s="9">
        <v>-0.83299999999999996</v>
      </c>
      <c r="G44" s="9">
        <v>22.04</v>
      </c>
      <c r="H44" s="9">
        <v>-0.37919999999999998</v>
      </c>
      <c r="I44" s="9">
        <v>16.389199999999999</v>
      </c>
      <c r="J44" s="9">
        <v>-1.0343</v>
      </c>
      <c r="K44" s="9" t="s">
        <v>216</v>
      </c>
      <c r="L44" s="9">
        <v>0</v>
      </c>
    </row>
    <row r="45" spans="1:12">
      <c r="A45" s="9" t="s">
        <v>145</v>
      </c>
      <c r="B45" s="9">
        <v>3.2</v>
      </c>
      <c r="C45" s="9" t="s">
        <v>15</v>
      </c>
      <c r="D45" s="9" t="s">
        <v>195</v>
      </c>
      <c r="E45" s="9">
        <v>14.763999999999999</v>
      </c>
      <c r="F45" s="9">
        <v>-0.83299999999999996</v>
      </c>
      <c r="G45" s="9">
        <v>22.04</v>
      </c>
      <c r="H45" s="9">
        <v>-0.37919999999999998</v>
      </c>
      <c r="I45" s="9">
        <v>-54.138500000000001</v>
      </c>
      <c r="J45" s="9">
        <v>1.6307</v>
      </c>
      <c r="K45" s="9" t="s">
        <v>216</v>
      </c>
      <c r="L45" s="9">
        <v>3.2</v>
      </c>
    </row>
    <row r="46" spans="1:12">
      <c r="A46" s="9" t="s">
        <v>146</v>
      </c>
      <c r="B46" s="9">
        <v>0</v>
      </c>
      <c r="C46" s="9" t="s">
        <v>15</v>
      </c>
      <c r="D46" s="9" t="s">
        <v>195</v>
      </c>
      <c r="E46" s="9">
        <v>-17.509</v>
      </c>
      <c r="F46" s="9">
        <v>2.1230000000000002</v>
      </c>
      <c r="G46" s="9">
        <v>25.683</v>
      </c>
      <c r="H46" s="9">
        <v>-0.37919999999999998</v>
      </c>
      <c r="I46" s="9">
        <v>20.181799999999999</v>
      </c>
      <c r="J46" s="9">
        <v>3.0937000000000001</v>
      </c>
      <c r="K46" s="9" t="s">
        <v>217</v>
      </c>
      <c r="L46" s="9">
        <v>0</v>
      </c>
    </row>
    <row r="47" spans="1:12">
      <c r="A47" s="9" t="s">
        <v>146</v>
      </c>
      <c r="B47" s="9">
        <v>3.2</v>
      </c>
      <c r="C47" s="9" t="s">
        <v>15</v>
      </c>
      <c r="D47" s="9" t="s">
        <v>195</v>
      </c>
      <c r="E47" s="9">
        <v>-17.509</v>
      </c>
      <c r="F47" s="9">
        <v>2.1230000000000002</v>
      </c>
      <c r="G47" s="9">
        <v>25.683</v>
      </c>
      <c r="H47" s="9">
        <v>-0.37919999999999998</v>
      </c>
      <c r="I47" s="9">
        <v>-62.003900000000002</v>
      </c>
      <c r="J47" s="9">
        <v>-3.6983999999999999</v>
      </c>
      <c r="K47" s="9" t="s">
        <v>217</v>
      </c>
      <c r="L47" s="9">
        <v>3.2</v>
      </c>
    </row>
    <row r="48" spans="1:12">
      <c r="A48" s="9" t="s">
        <v>147</v>
      </c>
      <c r="B48" s="9">
        <v>0</v>
      </c>
      <c r="C48" s="9" t="s">
        <v>15</v>
      </c>
      <c r="D48" s="9" t="s">
        <v>195</v>
      </c>
      <c r="E48" s="9">
        <v>-6.36</v>
      </c>
      <c r="F48" s="9">
        <v>2.827</v>
      </c>
      <c r="G48" s="9">
        <v>7.39</v>
      </c>
      <c r="H48" s="9">
        <v>-0.37919999999999998</v>
      </c>
      <c r="I48" s="9">
        <v>6.9653999999999998</v>
      </c>
      <c r="J48" s="9">
        <v>3.4283000000000001</v>
      </c>
      <c r="K48" s="9" t="s">
        <v>218</v>
      </c>
      <c r="L48" s="9">
        <v>0</v>
      </c>
    </row>
    <row r="49" spans="1:12">
      <c r="A49" s="9" t="s">
        <v>147</v>
      </c>
      <c r="B49" s="9">
        <v>3.2</v>
      </c>
      <c r="C49" s="9" t="s">
        <v>15</v>
      </c>
      <c r="D49" s="9" t="s">
        <v>195</v>
      </c>
      <c r="E49" s="9">
        <v>-6.36</v>
      </c>
      <c r="F49" s="9">
        <v>2.827</v>
      </c>
      <c r="G49" s="9">
        <v>7.39</v>
      </c>
      <c r="H49" s="9">
        <v>-0.37919999999999998</v>
      </c>
      <c r="I49" s="9">
        <v>-16.681699999999999</v>
      </c>
      <c r="J49" s="9">
        <v>-5.617</v>
      </c>
      <c r="K49" s="9" t="s">
        <v>218</v>
      </c>
      <c r="L49" s="9">
        <v>3.2</v>
      </c>
    </row>
    <row r="50" spans="1:12">
      <c r="A50" s="9" t="s">
        <v>148</v>
      </c>
      <c r="B50" s="9">
        <v>0</v>
      </c>
      <c r="C50" s="9" t="s">
        <v>15</v>
      </c>
      <c r="D50" s="9" t="s">
        <v>195</v>
      </c>
      <c r="E50" s="9">
        <v>-17.501000000000001</v>
      </c>
      <c r="F50" s="9">
        <v>-3.09</v>
      </c>
      <c r="G50" s="9">
        <v>20.725000000000001</v>
      </c>
      <c r="H50" s="9">
        <v>-0.37919999999999998</v>
      </c>
      <c r="I50" s="9">
        <v>29.848400000000002</v>
      </c>
      <c r="J50" s="9">
        <v>-5.6059000000000001</v>
      </c>
      <c r="K50" s="9" t="s">
        <v>219</v>
      </c>
      <c r="L50" s="9">
        <v>0</v>
      </c>
    </row>
    <row r="51" spans="1:12">
      <c r="A51" s="9" t="s">
        <v>148</v>
      </c>
      <c r="B51" s="9">
        <v>3.2</v>
      </c>
      <c r="C51" s="9" t="s">
        <v>15</v>
      </c>
      <c r="D51" s="9" t="s">
        <v>195</v>
      </c>
      <c r="E51" s="9">
        <v>-17.501000000000001</v>
      </c>
      <c r="F51" s="9">
        <v>-3.09</v>
      </c>
      <c r="G51" s="9">
        <v>20.725000000000001</v>
      </c>
      <c r="H51" s="9">
        <v>-0.37919999999999998</v>
      </c>
      <c r="I51" s="9">
        <v>-36.4711</v>
      </c>
      <c r="J51" s="9">
        <v>4.2835999999999999</v>
      </c>
      <c r="K51" s="9" t="s">
        <v>219</v>
      </c>
      <c r="L51" s="9">
        <v>3.2</v>
      </c>
    </row>
    <row r="52" spans="1:12">
      <c r="A52" s="9" t="s">
        <v>35</v>
      </c>
      <c r="B52" s="9">
        <v>0</v>
      </c>
      <c r="C52" s="9" t="s">
        <v>15</v>
      </c>
      <c r="D52" s="9" t="s">
        <v>195</v>
      </c>
      <c r="E52" s="9">
        <v>0</v>
      </c>
      <c r="F52" s="9">
        <v>-0.30599999999999999</v>
      </c>
      <c r="G52" s="9">
        <v>1.7760000000000001E-15</v>
      </c>
      <c r="H52" s="9">
        <v>-5.7765000000000004</v>
      </c>
      <c r="I52" s="9">
        <v>0</v>
      </c>
      <c r="J52" s="9">
        <v>-0.73140000000000005</v>
      </c>
      <c r="K52" s="9" t="s">
        <v>220</v>
      </c>
      <c r="L52" s="9">
        <v>0</v>
      </c>
    </row>
    <row r="53" spans="1:12">
      <c r="A53" s="9" t="s">
        <v>35</v>
      </c>
      <c r="B53" s="9">
        <v>5.65</v>
      </c>
      <c r="C53" s="9" t="s">
        <v>15</v>
      </c>
      <c r="D53" s="9" t="s">
        <v>195</v>
      </c>
      <c r="E53" s="9">
        <v>0</v>
      </c>
      <c r="F53" s="9">
        <v>-0.30599999999999999</v>
      </c>
      <c r="G53" s="9">
        <v>1.7760000000000001E-15</v>
      </c>
      <c r="H53" s="9">
        <v>-5.7765000000000004</v>
      </c>
      <c r="I53" s="9">
        <v>-1.0040000000000001E-14</v>
      </c>
      <c r="J53" s="9">
        <v>0.99760000000000004</v>
      </c>
      <c r="K53" s="9" t="s">
        <v>220</v>
      </c>
      <c r="L53" s="9">
        <v>5.65</v>
      </c>
    </row>
    <row r="54" spans="1:12">
      <c r="A54" s="9" t="s">
        <v>36</v>
      </c>
      <c r="B54" s="9">
        <v>0</v>
      </c>
      <c r="C54" s="9" t="s">
        <v>15</v>
      </c>
      <c r="D54" s="9" t="s">
        <v>195</v>
      </c>
      <c r="E54" s="9">
        <v>0</v>
      </c>
      <c r="F54" s="9">
        <v>1.498</v>
      </c>
      <c r="G54" s="9">
        <v>0</v>
      </c>
      <c r="H54" s="9">
        <v>4.9200000000000001E-2</v>
      </c>
      <c r="I54" s="9">
        <v>7.1050000000000001E-15</v>
      </c>
      <c r="J54" s="9">
        <v>3.7000999999999999</v>
      </c>
      <c r="K54" s="9" t="s">
        <v>221</v>
      </c>
      <c r="L54" s="9">
        <v>0</v>
      </c>
    </row>
    <row r="55" spans="1:12">
      <c r="A55" s="9" t="s">
        <v>36</v>
      </c>
      <c r="B55" s="9">
        <v>5.48</v>
      </c>
      <c r="C55" s="9" t="s">
        <v>15</v>
      </c>
      <c r="D55" s="9" t="s">
        <v>195</v>
      </c>
      <c r="E55" s="9">
        <v>0</v>
      </c>
      <c r="F55" s="9">
        <v>1.498</v>
      </c>
      <c r="G55" s="9">
        <v>0</v>
      </c>
      <c r="H55" s="9">
        <v>4.9200000000000001E-2</v>
      </c>
      <c r="I55" s="9">
        <v>7.1050000000000001E-15</v>
      </c>
      <c r="J55" s="9">
        <v>-4.5092999999999996</v>
      </c>
      <c r="K55" s="9" t="s">
        <v>221</v>
      </c>
      <c r="L55" s="9">
        <v>5.48</v>
      </c>
    </row>
    <row r="56" spans="1:12">
      <c r="A56" s="9" t="s">
        <v>2</v>
      </c>
      <c r="B56" s="9">
        <v>0</v>
      </c>
      <c r="C56" s="9" t="s">
        <v>15</v>
      </c>
      <c r="D56" s="9" t="s">
        <v>195</v>
      </c>
      <c r="E56" s="9">
        <v>0</v>
      </c>
      <c r="F56" s="9">
        <v>3.1579999999999999</v>
      </c>
      <c r="G56" s="9">
        <v>1.7760000000000001E-15</v>
      </c>
      <c r="H56" s="9">
        <v>1.0873999999999999</v>
      </c>
      <c r="I56" s="9">
        <v>0</v>
      </c>
      <c r="J56" s="9">
        <v>8.0692000000000004</v>
      </c>
      <c r="K56" s="9" t="s">
        <v>222</v>
      </c>
      <c r="L56" s="9">
        <v>0</v>
      </c>
    </row>
    <row r="57" spans="1:12">
      <c r="A57" s="9" t="s">
        <v>2</v>
      </c>
      <c r="B57" s="9">
        <v>5.65</v>
      </c>
      <c r="C57" s="9" t="s">
        <v>15</v>
      </c>
      <c r="D57" s="9" t="s">
        <v>195</v>
      </c>
      <c r="E57" s="9">
        <v>0</v>
      </c>
      <c r="F57" s="9">
        <v>3.1579999999999999</v>
      </c>
      <c r="G57" s="9">
        <v>1.7760000000000001E-15</v>
      </c>
      <c r="H57" s="9">
        <v>1.0873999999999999</v>
      </c>
      <c r="I57" s="9">
        <v>-1.0040000000000001E-14</v>
      </c>
      <c r="J57" s="9">
        <v>-9.7736000000000001</v>
      </c>
      <c r="K57" s="9" t="s">
        <v>222</v>
      </c>
      <c r="L57" s="9">
        <v>5.65</v>
      </c>
    </row>
    <row r="58" spans="1:12">
      <c r="A58" s="9" t="s">
        <v>3</v>
      </c>
      <c r="B58" s="9">
        <v>0</v>
      </c>
      <c r="C58" s="9" t="s">
        <v>15</v>
      </c>
      <c r="D58" s="9" t="s">
        <v>195</v>
      </c>
      <c r="E58" s="9">
        <v>0</v>
      </c>
      <c r="F58" s="9">
        <v>5.2960000000000003</v>
      </c>
      <c r="G58" s="9">
        <v>7.1050000000000001E-15</v>
      </c>
      <c r="H58" s="9">
        <v>7.2633999999999999</v>
      </c>
      <c r="I58" s="9">
        <v>7.1050000000000001E-15</v>
      </c>
      <c r="J58" s="9">
        <v>10.5091</v>
      </c>
      <c r="K58" s="9" t="s">
        <v>223</v>
      </c>
      <c r="L58" s="9">
        <v>0</v>
      </c>
    </row>
    <row r="59" spans="1:12">
      <c r="A59" s="9" t="s">
        <v>3</v>
      </c>
      <c r="B59" s="9">
        <v>4.5599999999999996</v>
      </c>
      <c r="C59" s="9" t="s">
        <v>15</v>
      </c>
      <c r="D59" s="9" t="s">
        <v>195</v>
      </c>
      <c r="E59" s="9">
        <v>0</v>
      </c>
      <c r="F59" s="9">
        <v>5.2960000000000003</v>
      </c>
      <c r="G59" s="9">
        <v>7.1050000000000001E-15</v>
      </c>
      <c r="H59" s="9">
        <v>7.2633999999999999</v>
      </c>
      <c r="I59" s="9">
        <v>-2.53E-14</v>
      </c>
      <c r="J59" s="9">
        <v>-13.6396</v>
      </c>
      <c r="K59" s="9" t="s">
        <v>223</v>
      </c>
      <c r="L59" s="9">
        <v>4.5599999999999996</v>
      </c>
    </row>
    <row r="60" spans="1:12">
      <c r="A60" s="9" t="s">
        <v>4</v>
      </c>
      <c r="B60" s="9">
        <v>0</v>
      </c>
      <c r="C60" s="9" t="s">
        <v>15</v>
      </c>
      <c r="D60" s="9" t="s">
        <v>195</v>
      </c>
      <c r="E60" s="9">
        <v>0</v>
      </c>
      <c r="F60" s="9">
        <v>59.64</v>
      </c>
      <c r="G60" s="9">
        <v>1.11E-16</v>
      </c>
      <c r="H60" s="9">
        <v>0.13100000000000001</v>
      </c>
      <c r="I60" s="9">
        <v>4.4409999999999996E-16</v>
      </c>
      <c r="J60" s="9">
        <v>141.4958</v>
      </c>
      <c r="K60" s="9" t="s">
        <v>224</v>
      </c>
      <c r="L60" s="9">
        <v>0</v>
      </c>
    </row>
    <row r="61" spans="1:12">
      <c r="A61" s="9" t="s">
        <v>4</v>
      </c>
      <c r="B61" s="9">
        <v>5.5</v>
      </c>
      <c r="C61" s="9" t="s">
        <v>15</v>
      </c>
      <c r="D61" s="9" t="s">
        <v>195</v>
      </c>
      <c r="E61" s="9">
        <v>0</v>
      </c>
      <c r="F61" s="9">
        <v>59.64</v>
      </c>
      <c r="G61" s="9">
        <v>1.11E-16</v>
      </c>
      <c r="H61" s="9">
        <v>0.13100000000000001</v>
      </c>
      <c r="I61" s="9">
        <v>-1.6649999999999999E-16</v>
      </c>
      <c r="J61" s="9">
        <v>-186.52510000000001</v>
      </c>
      <c r="K61" s="9" t="s">
        <v>224</v>
      </c>
      <c r="L61" s="9">
        <v>5.5</v>
      </c>
    </row>
    <row r="62" spans="1:12">
      <c r="A62" s="9" t="s">
        <v>37</v>
      </c>
      <c r="B62" s="9">
        <v>0</v>
      </c>
      <c r="C62" s="9" t="s">
        <v>15</v>
      </c>
      <c r="D62" s="9" t="s">
        <v>195</v>
      </c>
      <c r="E62" s="9">
        <v>0</v>
      </c>
      <c r="F62" s="9">
        <v>13.609</v>
      </c>
      <c r="G62" s="9">
        <v>4.4409999999999996E-16</v>
      </c>
      <c r="H62" s="9">
        <v>0.3604</v>
      </c>
      <c r="I62" s="9">
        <v>1.7760000000000001E-15</v>
      </c>
      <c r="J62" s="9">
        <v>37.438600000000001</v>
      </c>
      <c r="K62" s="9" t="s">
        <v>225</v>
      </c>
      <c r="L62" s="9">
        <v>0</v>
      </c>
    </row>
    <row r="63" spans="1:12">
      <c r="A63" s="9" t="s">
        <v>37</v>
      </c>
      <c r="B63" s="9">
        <v>5.5</v>
      </c>
      <c r="C63" s="9" t="s">
        <v>15</v>
      </c>
      <c r="D63" s="9" t="s">
        <v>195</v>
      </c>
      <c r="E63" s="9">
        <v>0</v>
      </c>
      <c r="F63" s="9">
        <v>13.609</v>
      </c>
      <c r="G63" s="9">
        <v>4.4409999999999996E-16</v>
      </c>
      <c r="H63" s="9">
        <v>0.3604</v>
      </c>
      <c r="I63" s="9">
        <v>-6.6610000000000002E-16</v>
      </c>
      <c r="J63" s="9">
        <v>-37.412300000000002</v>
      </c>
      <c r="K63" s="9" t="s">
        <v>225</v>
      </c>
      <c r="L63" s="9">
        <v>5.5</v>
      </c>
    </row>
    <row r="64" spans="1:12">
      <c r="A64" s="9" t="s">
        <v>38</v>
      </c>
      <c r="B64" s="9">
        <v>0</v>
      </c>
      <c r="C64" s="9" t="s">
        <v>15</v>
      </c>
      <c r="D64" s="9" t="s">
        <v>195</v>
      </c>
      <c r="E64" s="9">
        <v>0</v>
      </c>
      <c r="F64" s="9">
        <v>52.743000000000002</v>
      </c>
      <c r="G64" s="9">
        <v>-4.4409999999999996E-16</v>
      </c>
      <c r="H64" s="9">
        <v>-0.26950000000000002</v>
      </c>
      <c r="I64" s="9">
        <v>0</v>
      </c>
      <c r="J64" s="9">
        <v>166.1294</v>
      </c>
      <c r="K64" s="9" t="s">
        <v>226</v>
      </c>
      <c r="L64" s="9">
        <v>0</v>
      </c>
    </row>
    <row r="65" spans="1:12">
      <c r="A65" s="9" t="s">
        <v>38</v>
      </c>
      <c r="B65" s="9">
        <v>5.5764100000000001</v>
      </c>
      <c r="C65" s="9" t="s">
        <v>15</v>
      </c>
      <c r="D65" s="9" t="s">
        <v>195</v>
      </c>
      <c r="E65" s="9">
        <v>0</v>
      </c>
      <c r="F65" s="9">
        <v>52.743000000000002</v>
      </c>
      <c r="G65" s="9">
        <v>-4.4409999999999996E-16</v>
      </c>
      <c r="H65" s="9">
        <v>-0.26950000000000002</v>
      </c>
      <c r="I65" s="9">
        <v>2.476E-15</v>
      </c>
      <c r="J65" s="9">
        <v>-127.98909999999999</v>
      </c>
      <c r="K65" s="9" t="s">
        <v>226</v>
      </c>
      <c r="L65" s="9">
        <v>5.5764100000000001</v>
      </c>
    </row>
    <row r="66" spans="1:12">
      <c r="A66" s="9" t="s">
        <v>39</v>
      </c>
      <c r="B66" s="9">
        <v>0</v>
      </c>
      <c r="C66" s="9" t="s">
        <v>15</v>
      </c>
      <c r="D66" s="9" t="s">
        <v>195</v>
      </c>
      <c r="E66" s="9">
        <v>0</v>
      </c>
      <c r="F66" s="9">
        <v>-0.502</v>
      </c>
      <c r="G66" s="9">
        <v>-3.5529999999999999E-15</v>
      </c>
      <c r="H66" s="9">
        <v>-4.2855999999999996</v>
      </c>
      <c r="I66" s="9">
        <v>0</v>
      </c>
      <c r="J66" s="9">
        <v>-1.2708999999999999</v>
      </c>
      <c r="K66" s="9" t="s">
        <v>227</v>
      </c>
      <c r="L66" s="9">
        <v>0</v>
      </c>
    </row>
    <row r="67" spans="1:12">
      <c r="A67" s="9" t="s">
        <v>39</v>
      </c>
      <c r="B67" s="9">
        <v>5.65</v>
      </c>
      <c r="C67" s="9" t="s">
        <v>15</v>
      </c>
      <c r="D67" s="9" t="s">
        <v>195</v>
      </c>
      <c r="E67" s="9">
        <v>0</v>
      </c>
      <c r="F67" s="9">
        <v>-0.502</v>
      </c>
      <c r="G67" s="9">
        <v>-3.5529999999999999E-15</v>
      </c>
      <c r="H67" s="9">
        <v>-4.2855999999999996</v>
      </c>
      <c r="I67" s="9">
        <v>2.007E-14</v>
      </c>
      <c r="J67" s="9">
        <v>1.5643</v>
      </c>
      <c r="K67" s="9" t="s">
        <v>227</v>
      </c>
      <c r="L67" s="9">
        <v>5.65</v>
      </c>
    </row>
    <row r="68" spans="1:12">
      <c r="A68" s="9" t="s">
        <v>40</v>
      </c>
      <c r="B68" s="9">
        <v>0</v>
      </c>
      <c r="C68" s="9" t="s">
        <v>15</v>
      </c>
      <c r="D68" s="9" t="s">
        <v>195</v>
      </c>
      <c r="E68" s="9">
        <v>0</v>
      </c>
      <c r="F68" s="9">
        <v>1.776</v>
      </c>
      <c r="G68" s="9">
        <v>3.5529999999999999E-15</v>
      </c>
      <c r="H68" s="9">
        <v>0.21840000000000001</v>
      </c>
      <c r="I68" s="9">
        <v>1.421E-14</v>
      </c>
      <c r="J68" s="9">
        <v>4.7492999999999999</v>
      </c>
      <c r="K68" s="9" t="s">
        <v>228</v>
      </c>
      <c r="L68" s="9">
        <v>0</v>
      </c>
    </row>
    <row r="69" spans="1:12">
      <c r="A69" s="9" t="s">
        <v>40</v>
      </c>
      <c r="B69" s="9">
        <v>5.48</v>
      </c>
      <c r="C69" s="9" t="s">
        <v>15</v>
      </c>
      <c r="D69" s="9" t="s">
        <v>195</v>
      </c>
      <c r="E69" s="9">
        <v>0</v>
      </c>
      <c r="F69" s="9">
        <v>1.776</v>
      </c>
      <c r="G69" s="9">
        <v>3.5529999999999999E-15</v>
      </c>
      <c r="H69" s="9">
        <v>0.21840000000000001</v>
      </c>
      <c r="I69" s="9">
        <v>-5.2579999999999998E-15</v>
      </c>
      <c r="J69" s="9">
        <v>-4.9809000000000001</v>
      </c>
      <c r="K69" s="9" t="s">
        <v>228</v>
      </c>
      <c r="L69" s="9">
        <v>5.48</v>
      </c>
    </row>
    <row r="70" spans="1:12">
      <c r="A70" s="9" t="s">
        <v>5</v>
      </c>
      <c r="B70" s="9">
        <v>0</v>
      </c>
      <c r="C70" s="9" t="s">
        <v>15</v>
      </c>
      <c r="D70" s="9" t="s">
        <v>195</v>
      </c>
      <c r="E70" s="9">
        <v>0</v>
      </c>
      <c r="F70" s="9">
        <v>3.5249999999999999</v>
      </c>
      <c r="G70" s="9">
        <v>-3.5529999999999999E-15</v>
      </c>
      <c r="H70" s="9">
        <v>0.75239999999999996</v>
      </c>
      <c r="I70" s="9">
        <v>0</v>
      </c>
      <c r="J70" s="9">
        <v>9.0660000000000007</v>
      </c>
      <c r="K70" s="9" t="s">
        <v>229</v>
      </c>
      <c r="L70" s="9">
        <v>0</v>
      </c>
    </row>
    <row r="71" spans="1:12">
      <c r="A71" s="9" t="s">
        <v>5</v>
      </c>
      <c r="B71" s="9">
        <v>5.65</v>
      </c>
      <c r="C71" s="9" t="s">
        <v>15</v>
      </c>
      <c r="D71" s="9" t="s">
        <v>195</v>
      </c>
      <c r="E71" s="9">
        <v>0</v>
      </c>
      <c r="F71" s="9">
        <v>3.5249999999999999</v>
      </c>
      <c r="G71" s="9">
        <v>-3.5529999999999999E-15</v>
      </c>
      <c r="H71" s="9">
        <v>0.75239999999999996</v>
      </c>
      <c r="I71" s="9">
        <v>2.007E-14</v>
      </c>
      <c r="J71" s="9">
        <v>-10.849299999999999</v>
      </c>
      <c r="K71" s="9" t="s">
        <v>229</v>
      </c>
      <c r="L71" s="9">
        <v>5.65</v>
      </c>
    </row>
    <row r="72" spans="1:12">
      <c r="A72" s="9" t="s">
        <v>6</v>
      </c>
      <c r="B72" s="9">
        <v>0</v>
      </c>
      <c r="C72" s="9" t="s">
        <v>15</v>
      </c>
      <c r="D72" s="9" t="s">
        <v>195</v>
      </c>
      <c r="E72" s="9">
        <v>0</v>
      </c>
      <c r="F72" s="9">
        <v>3.9830000000000001</v>
      </c>
      <c r="G72" s="9">
        <v>0</v>
      </c>
      <c r="H72" s="9">
        <v>5.5660999999999996</v>
      </c>
      <c r="I72" s="9">
        <v>2.842E-14</v>
      </c>
      <c r="J72" s="9">
        <v>7.8941999999999997</v>
      </c>
      <c r="K72" s="9" t="s">
        <v>230</v>
      </c>
      <c r="L72" s="9">
        <v>0</v>
      </c>
    </row>
    <row r="73" spans="1:12">
      <c r="A73" s="9" t="s">
        <v>6</v>
      </c>
      <c r="B73" s="9">
        <v>4.5599999999999996</v>
      </c>
      <c r="C73" s="9" t="s">
        <v>15</v>
      </c>
      <c r="D73" s="9" t="s">
        <v>195</v>
      </c>
      <c r="E73" s="9">
        <v>0</v>
      </c>
      <c r="F73" s="9">
        <v>3.9830000000000001</v>
      </c>
      <c r="G73" s="9">
        <v>0</v>
      </c>
      <c r="H73" s="9">
        <v>5.5660999999999996</v>
      </c>
      <c r="I73" s="9">
        <v>2.842E-14</v>
      </c>
      <c r="J73" s="9">
        <v>-10.267899999999999</v>
      </c>
      <c r="K73" s="9" t="s">
        <v>230</v>
      </c>
      <c r="L73" s="9">
        <v>4.5599999999999996</v>
      </c>
    </row>
    <row r="74" spans="1:12">
      <c r="A74" s="9" t="s">
        <v>7</v>
      </c>
      <c r="B74" s="9">
        <v>0</v>
      </c>
      <c r="C74" s="9" t="s">
        <v>15</v>
      </c>
      <c r="D74" s="9" t="s">
        <v>195</v>
      </c>
      <c r="E74" s="9">
        <v>0</v>
      </c>
      <c r="F74" s="9">
        <v>56.476999999999997</v>
      </c>
      <c r="G74" s="9">
        <v>0</v>
      </c>
      <c r="H74" s="9">
        <v>7.8700000000000006E-2</v>
      </c>
      <c r="I74" s="9">
        <v>0</v>
      </c>
      <c r="J74" s="9">
        <v>138.77879999999999</v>
      </c>
      <c r="K74" s="9" t="s">
        <v>231</v>
      </c>
      <c r="L74" s="9">
        <v>0</v>
      </c>
    </row>
    <row r="75" spans="1:12">
      <c r="A75" s="9" t="s">
        <v>7</v>
      </c>
      <c r="B75" s="9">
        <v>5.5</v>
      </c>
      <c r="C75" s="9" t="s">
        <v>15</v>
      </c>
      <c r="D75" s="9" t="s">
        <v>195</v>
      </c>
      <c r="E75" s="9">
        <v>0</v>
      </c>
      <c r="F75" s="9">
        <v>56.476999999999997</v>
      </c>
      <c r="G75" s="9">
        <v>0</v>
      </c>
      <c r="H75" s="9">
        <v>7.8700000000000006E-2</v>
      </c>
      <c r="I75" s="9">
        <v>0</v>
      </c>
      <c r="J75" s="9">
        <v>-171.8466</v>
      </c>
      <c r="K75" s="9" t="s">
        <v>231</v>
      </c>
      <c r="L75" s="9">
        <v>5.5</v>
      </c>
    </row>
    <row r="76" spans="1:12">
      <c r="A76" s="9" t="s">
        <v>41</v>
      </c>
      <c r="B76" s="9">
        <v>0</v>
      </c>
      <c r="C76" s="9" t="s">
        <v>15</v>
      </c>
      <c r="D76" s="9" t="s">
        <v>195</v>
      </c>
      <c r="E76" s="9">
        <v>0</v>
      </c>
      <c r="F76" s="9">
        <v>12.510999999999999</v>
      </c>
      <c r="G76" s="9">
        <v>8.8819999999999992E-16</v>
      </c>
      <c r="H76" s="9">
        <v>0.33200000000000002</v>
      </c>
      <c r="I76" s="9">
        <v>0</v>
      </c>
      <c r="J76" s="9">
        <v>34.412199999999999</v>
      </c>
      <c r="K76" s="9" t="s">
        <v>232</v>
      </c>
      <c r="L76" s="9">
        <v>0</v>
      </c>
    </row>
    <row r="77" spans="1:12">
      <c r="A77" s="9" t="s">
        <v>41</v>
      </c>
      <c r="B77" s="9">
        <v>5.5</v>
      </c>
      <c r="C77" s="9" t="s">
        <v>15</v>
      </c>
      <c r="D77" s="9" t="s">
        <v>195</v>
      </c>
      <c r="E77" s="9">
        <v>0</v>
      </c>
      <c r="F77" s="9">
        <v>12.510999999999999</v>
      </c>
      <c r="G77" s="9">
        <v>8.8819999999999992E-16</v>
      </c>
      <c r="H77" s="9">
        <v>0.33200000000000002</v>
      </c>
      <c r="I77" s="9">
        <v>-4.8850000000000003E-15</v>
      </c>
      <c r="J77" s="9">
        <v>-34.395899999999997</v>
      </c>
      <c r="K77" s="9" t="s">
        <v>232</v>
      </c>
      <c r="L77" s="9">
        <v>5.5</v>
      </c>
    </row>
    <row r="78" spans="1:12">
      <c r="A78" s="9" t="s">
        <v>42</v>
      </c>
      <c r="B78" s="9">
        <v>0</v>
      </c>
      <c r="C78" s="9" t="s">
        <v>15</v>
      </c>
      <c r="D78" s="9" t="s">
        <v>195</v>
      </c>
      <c r="E78" s="9">
        <v>-1.8189999999999998E-12</v>
      </c>
      <c r="F78" s="9">
        <v>50.042999999999999</v>
      </c>
      <c r="G78" s="9">
        <v>8.8819999999999992E-16</v>
      </c>
      <c r="H78" s="9">
        <v>-5.3800000000000001E-2</v>
      </c>
      <c r="I78" s="9">
        <v>0</v>
      </c>
      <c r="J78" s="9">
        <v>153.6378</v>
      </c>
      <c r="K78" s="9" t="s">
        <v>233</v>
      </c>
      <c r="L78" s="9">
        <v>0</v>
      </c>
    </row>
    <row r="79" spans="1:12">
      <c r="A79" s="9" t="s">
        <v>42</v>
      </c>
      <c r="B79" s="9">
        <v>5.5764100000000001</v>
      </c>
      <c r="C79" s="9" t="s">
        <v>15</v>
      </c>
      <c r="D79" s="9" t="s">
        <v>195</v>
      </c>
      <c r="E79" s="9">
        <v>-1.8189999999999998E-12</v>
      </c>
      <c r="F79" s="9">
        <v>50.042999999999999</v>
      </c>
      <c r="G79" s="9">
        <v>8.8819999999999992E-16</v>
      </c>
      <c r="H79" s="9">
        <v>-5.3800000000000001E-2</v>
      </c>
      <c r="I79" s="9">
        <v>-4.9529999999999998E-15</v>
      </c>
      <c r="J79" s="9">
        <v>-125.4226</v>
      </c>
      <c r="K79" s="9" t="s">
        <v>233</v>
      </c>
      <c r="L79" s="9">
        <v>5.5764100000000001</v>
      </c>
    </row>
    <row r="80" spans="1:12">
      <c r="A80" s="9" t="s">
        <v>43</v>
      </c>
      <c r="B80" s="9">
        <v>0</v>
      </c>
      <c r="C80" s="9" t="s">
        <v>15</v>
      </c>
      <c r="D80" s="9" t="s">
        <v>195</v>
      </c>
      <c r="E80" s="9">
        <v>0</v>
      </c>
      <c r="F80" s="9">
        <v>-0.877</v>
      </c>
      <c r="G80" s="9">
        <v>0</v>
      </c>
      <c r="H80" s="9">
        <v>-3.2734000000000001</v>
      </c>
      <c r="I80" s="9">
        <v>-1.421E-14</v>
      </c>
      <c r="J80" s="9">
        <v>-2.3555000000000001</v>
      </c>
      <c r="K80" s="9" t="s">
        <v>234</v>
      </c>
      <c r="L80" s="9">
        <v>0</v>
      </c>
    </row>
    <row r="81" spans="1:12">
      <c r="A81" s="9" t="s">
        <v>43</v>
      </c>
      <c r="B81" s="9">
        <v>5.65</v>
      </c>
      <c r="C81" s="9" t="s">
        <v>15</v>
      </c>
      <c r="D81" s="9" t="s">
        <v>195</v>
      </c>
      <c r="E81" s="9">
        <v>0</v>
      </c>
      <c r="F81" s="9">
        <v>-0.877</v>
      </c>
      <c r="G81" s="9">
        <v>0</v>
      </c>
      <c r="H81" s="9">
        <v>-3.2734000000000001</v>
      </c>
      <c r="I81" s="9">
        <v>-1.421E-14</v>
      </c>
      <c r="J81" s="9">
        <v>2.5994000000000002</v>
      </c>
      <c r="K81" s="9" t="s">
        <v>234</v>
      </c>
      <c r="L81" s="9">
        <v>5.65</v>
      </c>
    </row>
    <row r="82" spans="1:12">
      <c r="A82" s="9" t="s">
        <v>44</v>
      </c>
      <c r="B82" s="9">
        <v>0</v>
      </c>
      <c r="C82" s="9" t="s">
        <v>15</v>
      </c>
      <c r="D82" s="9" t="s">
        <v>195</v>
      </c>
      <c r="E82" s="9">
        <v>0</v>
      </c>
      <c r="F82" s="9">
        <v>1.7749999999999999</v>
      </c>
      <c r="G82" s="9">
        <v>-7.1050000000000001E-15</v>
      </c>
      <c r="H82" s="9">
        <v>0.14019999999999999</v>
      </c>
      <c r="I82" s="9">
        <v>0</v>
      </c>
      <c r="J82" s="9">
        <v>4.7569999999999997</v>
      </c>
      <c r="K82" s="9" t="s">
        <v>235</v>
      </c>
      <c r="L82" s="9">
        <v>0</v>
      </c>
    </row>
    <row r="83" spans="1:12">
      <c r="A83" s="9" t="s">
        <v>44</v>
      </c>
      <c r="B83" s="9">
        <v>5.48</v>
      </c>
      <c r="C83" s="9" t="s">
        <v>15</v>
      </c>
      <c r="D83" s="9" t="s">
        <v>195</v>
      </c>
      <c r="E83" s="9">
        <v>0</v>
      </c>
      <c r="F83" s="9">
        <v>1.7749999999999999</v>
      </c>
      <c r="G83" s="9">
        <v>-7.1050000000000001E-15</v>
      </c>
      <c r="H83" s="9">
        <v>0.14019999999999999</v>
      </c>
      <c r="I83" s="9">
        <v>3.8940000000000002E-14</v>
      </c>
      <c r="J83" s="9">
        <v>-4.9721000000000002</v>
      </c>
      <c r="K83" s="9" t="s">
        <v>235</v>
      </c>
      <c r="L83" s="9">
        <v>5.48</v>
      </c>
    </row>
    <row r="84" spans="1:12">
      <c r="A84" s="9" t="s">
        <v>8</v>
      </c>
      <c r="B84" s="9">
        <v>0</v>
      </c>
      <c r="C84" s="9" t="s">
        <v>15</v>
      </c>
      <c r="D84" s="9" t="s">
        <v>195</v>
      </c>
      <c r="E84" s="9">
        <v>0</v>
      </c>
      <c r="F84" s="9">
        <v>2.9820000000000002</v>
      </c>
      <c r="G84" s="9">
        <v>0</v>
      </c>
      <c r="H84" s="9">
        <v>0.61250000000000004</v>
      </c>
      <c r="I84" s="9">
        <v>-1.421E-14</v>
      </c>
      <c r="J84" s="9">
        <v>7.6116999999999999</v>
      </c>
      <c r="K84" s="9" t="s">
        <v>236</v>
      </c>
      <c r="L84" s="9">
        <v>0</v>
      </c>
    </row>
    <row r="85" spans="1:12">
      <c r="A85" s="9" t="s">
        <v>8</v>
      </c>
      <c r="B85" s="9">
        <v>5.65</v>
      </c>
      <c r="C85" s="9" t="s">
        <v>15</v>
      </c>
      <c r="D85" s="9" t="s">
        <v>195</v>
      </c>
      <c r="E85" s="9">
        <v>0</v>
      </c>
      <c r="F85" s="9">
        <v>2.9820000000000002</v>
      </c>
      <c r="G85" s="9">
        <v>0</v>
      </c>
      <c r="H85" s="9">
        <v>0.61250000000000004</v>
      </c>
      <c r="I85" s="9">
        <v>-1.421E-14</v>
      </c>
      <c r="J85" s="9">
        <v>-9.2376000000000005</v>
      </c>
      <c r="K85" s="9" t="s">
        <v>236</v>
      </c>
      <c r="L85" s="9">
        <v>5.65</v>
      </c>
    </row>
    <row r="86" spans="1:12">
      <c r="A86" s="9" t="s">
        <v>9</v>
      </c>
      <c r="B86" s="9">
        <v>0</v>
      </c>
      <c r="C86" s="9" t="s">
        <v>15</v>
      </c>
      <c r="D86" s="9" t="s">
        <v>195</v>
      </c>
      <c r="E86" s="9">
        <v>0</v>
      </c>
      <c r="F86" s="9">
        <v>2.1720000000000002</v>
      </c>
      <c r="G86" s="9">
        <v>0</v>
      </c>
      <c r="H86" s="9">
        <v>4.2443999999999997</v>
      </c>
      <c r="I86" s="9">
        <v>-2.842E-14</v>
      </c>
      <c r="J86" s="9">
        <v>3.8935</v>
      </c>
      <c r="K86" s="9" t="s">
        <v>237</v>
      </c>
      <c r="L86" s="9">
        <v>0</v>
      </c>
    </row>
    <row r="87" spans="1:12">
      <c r="A87" s="9" t="s">
        <v>9</v>
      </c>
      <c r="B87" s="9">
        <v>4.5599999999999996</v>
      </c>
      <c r="C87" s="9" t="s">
        <v>15</v>
      </c>
      <c r="D87" s="9" t="s">
        <v>195</v>
      </c>
      <c r="E87" s="9">
        <v>0</v>
      </c>
      <c r="F87" s="9">
        <v>2.1720000000000002</v>
      </c>
      <c r="G87" s="9">
        <v>0</v>
      </c>
      <c r="H87" s="9">
        <v>4.2443999999999997</v>
      </c>
      <c r="I87" s="9">
        <v>-2.842E-14</v>
      </c>
      <c r="J87" s="9">
        <v>-6.0095999999999998</v>
      </c>
      <c r="K87" s="9" t="s">
        <v>237</v>
      </c>
      <c r="L87" s="9">
        <v>4.5599999999999996</v>
      </c>
    </row>
    <row r="88" spans="1:12">
      <c r="A88" s="9" t="s">
        <v>10</v>
      </c>
      <c r="B88" s="9">
        <v>0</v>
      </c>
      <c r="C88" s="9" t="s">
        <v>15</v>
      </c>
      <c r="D88" s="9" t="s">
        <v>195</v>
      </c>
      <c r="E88" s="9">
        <v>0</v>
      </c>
      <c r="F88" s="9">
        <v>41.015999999999998</v>
      </c>
      <c r="G88" s="9">
        <v>0</v>
      </c>
      <c r="H88" s="9">
        <v>5.8999999999999999E-3</v>
      </c>
      <c r="I88" s="9">
        <v>0</v>
      </c>
      <c r="J88" s="9">
        <v>100.0338</v>
      </c>
      <c r="K88" s="9" t="s">
        <v>238</v>
      </c>
      <c r="L88" s="9">
        <v>0</v>
      </c>
    </row>
    <row r="89" spans="1:12">
      <c r="A89" s="9" t="s">
        <v>10</v>
      </c>
      <c r="B89" s="9">
        <v>5.5</v>
      </c>
      <c r="C89" s="9" t="s">
        <v>15</v>
      </c>
      <c r="D89" s="9" t="s">
        <v>195</v>
      </c>
      <c r="E89" s="9">
        <v>0</v>
      </c>
      <c r="F89" s="9">
        <v>41.015999999999998</v>
      </c>
      <c r="G89" s="9">
        <v>0</v>
      </c>
      <c r="H89" s="9">
        <v>5.8999999999999999E-3</v>
      </c>
      <c r="I89" s="9">
        <v>0</v>
      </c>
      <c r="J89" s="9">
        <v>-125.5526</v>
      </c>
      <c r="K89" s="9" t="s">
        <v>238</v>
      </c>
      <c r="L89" s="9">
        <v>5.5</v>
      </c>
    </row>
    <row r="90" spans="1:12">
      <c r="A90" s="9" t="s">
        <v>45</v>
      </c>
      <c r="B90" s="9">
        <v>0</v>
      </c>
      <c r="C90" s="9" t="s">
        <v>15</v>
      </c>
      <c r="D90" s="9" t="s">
        <v>195</v>
      </c>
      <c r="E90" s="9">
        <v>0</v>
      </c>
      <c r="F90" s="9">
        <v>9.3480000000000008</v>
      </c>
      <c r="G90" s="9">
        <v>0</v>
      </c>
      <c r="H90" s="9">
        <v>0.2465</v>
      </c>
      <c r="I90" s="9">
        <v>0</v>
      </c>
      <c r="J90" s="9">
        <v>25.712</v>
      </c>
      <c r="K90" s="9" t="s">
        <v>239</v>
      </c>
      <c r="L90" s="9">
        <v>0</v>
      </c>
    </row>
    <row r="91" spans="1:12">
      <c r="A91" s="9" t="s">
        <v>45</v>
      </c>
      <c r="B91" s="9">
        <v>5.5</v>
      </c>
      <c r="C91" s="9" t="s">
        <v>15</v>
      </c>
      <c r="D91" s="9" t="s">
        <v>195</v>
      </c>
      <c r="E91" s="9">
        <v>0</v>
      </c>
      <c r="F91" s="9">
        <v>9.3480000000000008</v>
      </c>
      <c r="G91" s="9">
        <v>0</v>
      </c>
      <c r="H91" s="9">
        <v>0.2465</v>
      </c>
      <c r="I91" s="9">
        <v>0</v>
      </c>
      <c r="J91" s="9">
        <v>-25.701499999999999</v>
      </c>
      <c r="K91" s="9" t="s">
        <v>239</v>
      </c>
      <c r="L91" s="9">
        <v>5.5</v>
      </c>
    </row>
    <row r="92" spans="1:12">
      <c r="A92" s="9" t="s">
        <v>46</v>
      </c>
      <c r="B92" s="9">
        <v>0</v>
      </c>
      <c r="C92" s="9" t="s">
        <v>15</v>
      </c>
      <c r="D92" s="9" t="s">
        <v>195</v>
      </c>
      <c r="E92" s="9">
        <v>0</v>
      </c>
      <c r="F92" s="9">
        <v>36.249000000000002</v>
      </c>
      <c r="G92" s="9">
        <v>0</v>
      </c>
      <c r="H92" s="9">
        <v>-2.0299999999999999E-2</v>
      </c>
      <c r="I92" s="9">
        <v>-3.5529999999999999E-15</v>
      </c>
      <c r="J92" s="9">
        <v>111.91719999999999</v>
      </c>
      <c r="K92" s="9" t="s">
        <v>240</v>
      </c>
      <c r="L92" s="9">
        <v>0</v>
      </c>
    </row>
    <row r="93" spans="1:12">
      <c r="A93" s="9" t="s">
        <v>46</v>
      </c>
      <c r="B93" s="9">
        <v>5.5764100000000001</v>
      </c>
      <c r="C93" s="9" t="s">
        <v>15</v>
      </c>
      <c r="D93" s="9" t="s">
        <v>195</v>
      </c>
      <c r="E93" s="9">
        <v>0</v>
      </c>
      <c r="F93" s="9">
        <v>36.249000000000002</v>
      </c>
      <c r="G93" s="9">
        <v>0</v>
      </c>
      <c r="H93" s="9">
        <v>-2.0299999999999999E-2</v>
      </c>
      <c r="I93" s="9">
        <v>-3.5529999999999999E-15</v>
      </c>
      <c r="J93" s="9">
        <v>-90.223100000000002</v>
      </c>
      <c r="K93" s="9" t="s">
        <v>240</v>
      </c>
      <c r="L93" s="9">
        <v>5.5764100000000001</v>
      </c>
    </row>
    <row r="94" spans="1:12">
      <c r="A94" s="9" t="s">
        <v>47</v>
      </c>
      <c r="B94" s="9">
        <v>0</v>
      </c>
      <c r="C94" s="9" t="s">
        <v>15</v>
      </c>
      <c r="D94" s="9" t="s">
        <v>195</v>
      </c>
      <c r="E94" s="9">
        <v>0</v>
      </c>
      <c r="F94" s="9">
        <v>-1.1379999999999999</v>
      </c>
      <c r="G94" s="9">
        <v>0</v>
      </c>
      <c r="H94" s="9">
        <v>-2.3445</v>
      </c>
      <c r="I94" s="9">
        <v>0</v>
      </c>
      <c r="J94" s="9">
        <v>-2.7191000000000001</v>
      </c>
      <c r="K94" s="9" t="s">
        <v>241</v>
      </c>
      <c r="L94" s="9">
        <v>0</v>
      </c>
    </row>
    <row r="95" spans="1:12">
      <c r="A95" s="9" t="s">
        <v>47</v>
      </c>
      <c r="B95" s="9">
        <v>5.65</v>
      </c>
      <c r="C95" s="9" t="s">
        <v>15</v>
      </c>
      <c r="D95" s="9" t="s">
        <v>195</v>
      </c>
      <c r="E95" s="9">
        <v>0</v>
      </c>
      <c r="F95" s="9">
        <v>-1.1379999999999999</v>
      </c>
      <c r="G95" s="9">
        <v>0</v>
      </c>
      <c r="H95" s="9">
        <v>-2.3445</v>
      </c>
      <c r="I95" s="9">
        <v>0</v>
      </c>
      <c r="J95" s="9">
        <v>3.7118000000000002</v>
      </c>
      <c r="K95" s="9" t="s">
        <v>241</v>
      </c>
      <c r="L95" s="9">
        <v>5.65</v>
      </c>
    </row>
    <row r="96" spans="1:12">
      <c r="A96" s="9" t="s">
        <v>48</v>
      </c>
      <c r="B96" s="9">
        <v>0</v>
      </c>
      <c r="C96" s="9" t="s">
        <v>15</v>
      </c>
      <c r="D96" s="9" t="s">
        <v>195</v>
      </c>
      <c r="E96" s="9">
        <v>0</v>
      </c>
      <c r="F96" s="9">
        <v>2.2450000000000001</v>
      </c>
      <c r="G96" s="9">
        <v>7.1050000000000001E-15</v>
      </c>
      <c r="H96" s="9">
        <v>4.7600000000000003E-2</v>
      </c>
      <c r="I96" s="9">
        <v>-1.421E-14</v>
      </c>
      <c r="J96" s="9">
        <v>5.0529000000000002</v>
      </c>
      <c r="K96" s="9" t="s">
        <v>242</v>
      </c>
      <c r="L96" s="9">
        <v>0</v>
      </c>
    </row>
    <row r="97" spans="1:12">
      <c r="A97" s="9" t="s">
        <v>48</v>
      </c>
      <c r="B97" s="9">
        <v>5.48</v>
      </c>
      <c r="C97" s="9" t="s">
        <v>15</v>
      </c>
      <c r="D97" s="9" t="s">
        <v>195</v>
      </c>
      <c r="E97" s="9">
        <v>0</v>
      </c>
      <c r="F97" s="9">
        <v>2.2450000000000001</v>
      </c>
      <c r="G97" s="9">
        <v>7.1050000000000001E-15</v>
      </c>
      <c r="H97" s="9">
        <v>4.7600000000000003E-2</v>
      </c>
      <c r="I97" s="9">
        <v>-5.3149999999999999E-14</v>
      </c>
      <c r="J97" s="9">
        <v>-7.2491000000000003</v>
      </c>
      <c r="K97" s="9" t="s">
        <v>242</v>
      </c>
      <c r="L97" s="9">
        <v>5.48</v>
      </c>
    </row>
    <row r="98" spans="1:12">
      <c r="A98" s="9" t="s">
        <v>49</v>
      </c>
      <c r="B98" s="9">
        <v>0</v>
      </c>
      <c r="C98" s="9" t="s">
        <v>15</v>
      </c>
      <c r="D98" s="9" t="s">
        <v>195</v>
      </c>
      <c r="E98" s="9">
        <v>0</v>
      </c>
      <c r="F98" s="9">
        <v>1.706</v>
      </c>
      <c r="G98" s="9">
        <v>0</v>
      </c>
      <c r="H98" s="9">
        <v>0.35110000000000002</v>
      </c>
      <c r="I98" s="9">
        <v>0</v>
      </c>
      <c r="J98" s="9">
        <v>3.9407999999999999</v>
      </c>
      <c r="K98" s="9" t="s">
        <v>243</v>
      </c>
      <c r="L98" s="9">
        <v>0</v>
      </c>
    </row>
    <row r="99" spans="1:12">
      <c r="A99" s="9" t="s">
        <v>49</v>
      </c>
      <c r="B99" s="9">
        <v>5.65</v>
      </c>
      <c r="C99" s="9" t="s">
        <v>15</v>
      </c>
      <c r="D99" s="9" t="s">
        <v>195</v>
      </c>
      <c r="E99" s="9">
        <v>0</v>
      </c>
      <c r="F99" s="9">
        <v>1.706</v>
      </c>
      <c r="G99" s="9">
        <v>0</v>
      </c>
      <c r="H99" s="9">
        <v>0.35110000000000002</v>
      </c>
      <c r="I99" s="9">
        <v>0</v>
      </c>
      <c r="J99" s="9">
        <v>-5.6969000000000003</v>
      </c>
      <c r="K99" s="9" t="s">
        <v>243</v>
      </c>
      <c r="L99" s="9">
        <v>5.65</v>
      </c>
    </row>
    <row r="100" spans="1:12">
      <c r="A100" s="9" t="s">
        <v>50</v>
      </c>
      <c r="B100" s="9">
        <v>0</v>
      </c>
      <c r="C100" s="9" t="s">
        <v>15</v>
      </c>
      <c r="D100" s="9" t="s">
        <v>195</v>
      </c>
      <c r="E100" s="9">
        <v>0</v>
      </c>
      <c r="F100" s="9">
        <v>0.49199999999999999</v>
      </c>
      <c r="G100" s="9">
        <v>0</v>
      </c>
      <c r="H100" s="9">
        <v>2.8893</v>
      </c>
      <c r="I100" s="9">
        <v>0</v>
      </c>
      <c r="J100" s="9">
        <v>-0.2399</v>
      </c>
      <c r="K100" s="9" t="s">
        <v>244</v>
      </c>
      <c r="L100" s="9">
        <v>0</v>
      </c>
    </row>
    <row r="101" spans="1:12">
      <c r="A101" s="9" t="s">
        <v>50</v>
      </c>
      <c r="B101" s="9">
        <v>4.5599999999999996</v>
      </c>
      <c r="C101" s="9" t="s">
        <v>15</v>
      </c>
      <c r="D101" s="9" t="s">
        <v>195</v>
      </c>
      <c r="E101" s="9">
        <v>0</v>
      </c>
      <c r="F101" s="9">
        <v>0.49199999999999999</v>
      </c>
      <c r="G101" s="9">
        <v>0</v>
      </c>
      <c r="H101" s="9">
        <v>2.8893</v>
      </c>
      <c r="I101" s="9">
        <v>0</v>
      </c>
      <c r="J101" s="9">
        <v>-2.4843000000000002</v>
      </c>
      <c r="K101" s="9" t="s">
        <v>244</v>
      </c>
      <c r="L101" s="9">
        <v>4.5599999999999996</v>
      </c>
    </row>
    <row r="102" spans="1:12">
      <c r="A102" s="9" t="s">
        <v>51</v>
      </c>
      <c r="B102" s="9">
        <v>0</v>
      </c>
      <c r="C102" s="9" t="s">
        <v>15</v>
      </c>
      <c r="D102" s="9" t="s">
        <v>195</v>
      </c>
      <c r="E102" s="9">
        <v>0</v>
      </c>
      <c r="F102" s="9">
        <v>19.213999999999999</v>
      </c>
      <c r="G102" s="9">
        <v>0</v>
      </c>
      <c r="H102" s="9">
        <v>-0.24229999999999999</v>
      </c>
      <c r="I102" s="9">
        <v>1.7760000000000001E-15</v>
      </c>
      <c r="J102" s="9">
        <v>44.026499999999999</v>
      </c>
      <c r="K102" s="9" t="s">
        <v>245</v>
      </c>
      <c r="L102" s="9">
        <v>0</v>
      </c>
    </row>
    <row r="103" spans="1:12">
      <c r="A103" s="9" t="s">
        <v>51</v>
      </c>
      <c r="B103" s="9">
        <v>5.5</v>
      </c>
      <c r="C103" s="9" t="s">
        <v>15</v>
      </c>
      <c r="D103" s="9" t="s">
        <v>195</v>
      </c>
      <c r="E103" s="9">
        <v>0</v>
      </c>
      <c r="F103" s="9">
        <v>19.213999999999999</v>
      </c>
      <c r="G103" s="9">
        <v>0</v>
      </c>
      <c r="H103" s="9">
        <v>-0.24229999999999999</v>
      </c>
      <c r="I103" s="9">
        <v>1.7760000000000001E-15</v>
      </c>
      <c r="J103" s="9">
        <v>-61.652799999999999</v>
      </c>
      <c r="K103" s="9" t="s">
        <v>245</v>
      </c>
      <c r="L103" s="9">
        <v>5.5</v>
      </c>
    </row>
    <row r="104" spans="1:12">
      <c r="A104" s="9" t="s">
        <v>52</v>
      </c>
      <c r="B104" s="9">
        <v>0</v>
      </c>
      <c r="C104" s="9" t="s">
        <v>15</v>
      </c>
      <c r="D104" s="9" t="s">
        <v>195</v>
      </c>
      <c r="E104" s="9">
        <v>0</v>
      </c>
      <c r="F104" s="9">
        <v>5.1470000000000002</v>
      </c>
      <c r="G104" s="9">
        <v>0</v>
      </c>
      <c r="H104" s="9">
        <v>0.15989999999999999</v>
      </c>
      <c r="I104" s="9">
        <v>0</v>
      </c>
      <c r="J104" s="9">
        <v>14.1638</v>
      </c>
      <c r="K104" s="9" t="s">
        <v>246</v>
      </c>
      <c r="L104" s="9">
        <v>0</v>
      </c>
    </row>
    <row r="105" spans="1:12">
      <c r="A105" s="9" t="s">
        <v>52</v>
      </c>
      <c r="B105" s="9">
        <v>5.5</v>
      </c>
      <c r="C105" s="9" t="s">
        <v>15</v>
      </c>
      <c r="D105" s="9" t="s">
        <v>195</v>
      </c>
      <c r="E105" s="9">
        <v>0</v>
      </c>
      <c r="F105" s="9">
        <v>5.1470000000000002</v>
      </c>
      <c r="G105" s="9">
        <v>0</v>
      </c>
      <c r="H105" s="9">
        <v>0.15989999999999999</v>
      </c>
      <c r="I105" s="9">
        <v>0</v>
      </c>
      <c r="J105" s="9">
        <v>-14.1435</v>
      </c>
      <c r="K105" s="9" t="s">
        <v>246</v>
      </c>
      <c r="L105" s="9">
        <v>5.5</v>
      </c>
    </row>
    <row r="106" spans="1:12">
      <c r="A106" s="9" t="s">
        <v>53</v>
      </c>
      <c r="B106" s="9">
        <v>0</v>
      </c>
      <c r="C106" s="9" t="s">
        <v>15</v>
      </c>
      <c r="D106" s="9" t="s">
        <v>195</v>
      </c>
      <c r="E106" s="9">
        <v>-1.8189999999999998E-12</v>
      </c>
      <c r="F106" s="9">
        <v>17.007999999999999</v>
      </c>
      <c r="G106" s="9">
        <v>1.7760000000000001E-15</v>
      </c>
      <c r="H106" s="9">
        <v>-0.18149999999999999</v>
      </c>
      <c r="I106" s="9">
        <v>0</v>
      </c>
      <c r="J106" s="9">
        <v>54.908499999999997</v>
      </c>
      <c r="K106" s="9" t="s">
        <v>247</v>
      </c>
      <c r="L106" s="9">
        <v>0</v>
      </c>
    </row>
    <row r="107" spans="1:12">
      <c r="A107" s="9" t="s">
        <v>53</v>
      </c>
      <c r="B107" s="9">
        <v>5.5764100000000001</v>
      </c>
      <c r="C107" s="9" t="s">
        <v>15</v>
      </c>
      <c r="D107" s="9" t="s">
        <v>195</v>
      </c>
      <c r="E107" s="9">
        <v>-1.8189999999999998E-12</v>
      </c>
      <c r="F107" s="9">
        <v>17.007999999999999</v>
      </c>
      <c r="G107" s="9">
        <v>1.7760000000000001E-15</v>
      </c>
      <c r="H107" s="9">
        <v>-0.18149999999999999</v>
      </c>
      <c r="I107" s="9">
        <v>-9.9059999999999996E-15</v>
      </c>
      <c r="J107" s="9">
        <v>-39.937600000000003</v>
      </c>
      <c r="K107" s="9" t="s">
        <v>247</v>
      </c>
      <c r="L107" s="9">
        <v>5.5764100000000001</v>
      </c>
    </row>
  </sheetData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>
      <selection activeCell="U7" sqref="U7"/>
    </sheetView>
  </sheetViews>
  <sheetFormatPr defaultRowHeight="14.25"/>
  <cols>
    <col min="1" max="1" width="2.625" customWidth="1"/>
    <col min="2" max="2" width="7.625" customWidth="1"/>
    <col min="3" max="3" width="6.125" style="7" customWidth="1"/>
    <col min="4" max="11" width="7.125" customWidth="1"/>
    <col min="12" max="15" width="7.625" customWidth="1"/>
    <col min="16" max="17" width="7.625" style="9" customWidth="1"/>
    <col min="18" max="18" width="12.125" style="3" customWidth="1"/>
  </cols>
  <sheetData>
    <row r="1" spans="1:20" s="2" customFormat="1" ht="15">
      <c r="B1" s="1" t="s">
        <v>11</v>
      </c>
      <c r="C1" s="8"/>
      <c r="R1" s="20"/>
    </row>
    <row r="2" spans="1:20" s="2" customFormat="1">
      <c r="B2" s="23" t="s">
        <v>18</v>
      </c>
      <c r="C2" s="8"/>
      <c r="R2" s="20"/>
      <c r="S2" s="2" t="s">
        <v>34</v>
      </c>
    </row>
    <row r="3" spans="1:20" s="10" customFormat="1" ht="42.75">
      <c r="A3" s="16"/>
      <c r="B3" s="24" t="s">
        <v>13</v>
      </c>
      <c r="C3" s="25" t="s">
        <v>21</v>
      </c>
      <c r="D3" s="31" t="s">
        <v>28</v>
      </c>
      <c r="E3" s="31" t="s">
        <v>29</v>
      </c>
      <c r="F3" s="31" t="s">
        <v>30</v>
      </c>
      <c r="G3" s="31" t="s">
        <v>31</v>
      </c>
      <c r="H3" s="31" t="s">
        <v>32</v>
      </c>
      <c r="I3" s="31" t="s">
        <v>33</v>
      </c>
      <c r="J3" s="26" t="s">
        <v>16</v>
      </c>
      <c r="K3" s="26" t="s">
        <v>17</v>
      </c>
      <c r="L3" s="26" t="s">
        <v>22</v>
      </c>
      <c r="M3" s="27" t="s">
        <v>23</v>
      </c>
      <c r="N3" s="32" t="s">
        <v>24</v>
      </c>
      <c r="O3" s="27" t="s">
        <v>25</v>
      </c>
      <c r="P3" s="26" t="s">
        <v>26</v>
      </c>
      <c r="Q3" s="27" t="s">
        <v>27</v>
      </c>
      <c r="R3" s="11"/>
      <c r="S3" s="12" t="s">
        <v>14</v>
      </c>
      <c r="T3" s="12" t="s">
        <v>15</v>
      </c>
    </row>
    <row r="4" spans="1:20" s="4" customFormat="1" ht="13.5">
      <c r="A4" s="17"/>
      <c r="B4" s="28"/>
      <c r="C4" s="29" t="s">
        <v>0</v>
      </c>
      <c r="D4" s="30"/>
      <c r="E4" s="30"/>
      <c r="F4" s="30"/>
      <c r="G4" s="30"/>
      <c r="H4" s="30"/>
      <c r="I4" s="30"/>
      <c r="J4" s="30"/>
      <c r="K4" s="30"/>
      <c r="L4" s="39"/>
      <c r="M4" s="40"/>
      <c r="N4" s="41"/>
      <c r="O4" s="40"/>
      <c r="P4" s="39"/>
      <c r="Q4" s="40"/>
      <c r="R4" s="22"/>
      <c r="S4" s="15" t="s">
        <v>1</v>
      </c>
      <c r="T4" s="5" t="s">
        <v>1</v>
      </c>
    </row>
    <row r="5" spans="1:20" ht="14.25" customHeight="1">
      <c r="A5" s="103" t="s">
        <v>12</v>
      </c>
      <c r="B5" s="99" t="s">
        <v>35</v>
      </c>
      <c r="C5" s="91">
        <v>0</v>
      </c>
      <c r="D5" s="92">
        <f>'1-qmax'!J52</f>
        <v>-99.648200000000003</v>
      </c>
      <c r="E5" s="92">
        <f>'2-qmin'!J52</f>
        <v>-60.248199999999997</v>
      </c>
      <c r="F5" s="92">
        <f>'3-Fx Modale'!K52</f>
        <v>141.40600000000001</v>
      </c>
      <c r="G5" s="92">
        <f>'4-Fy Modale'!K52</f>
        <v>8.5996000000000006</v>
      </c>
      <c r="H5" s="92">
        <f>'5-Fx ey'!J52</f>
        <v>5.1962000000000002</v>
      </c>
      <c r="I5" s="92">
        <f>'6-Fy ex'!J52</f>
        <v>8.2904</v>
      </c>
      <c r="J5" s="92">
        <f>(IF(S5&gt;=0,"1","-1"))*(F5+ABS(H5))</f>
        <v>146.60220000000001</v>
      </c>
      <c r="K5" s="92">
        <f t="shared" ref="K5:K60" si="0">(IF(T5&gt;=0,"1","-1"))*(G5+ABS(I5))</f>
        <v>-16.89</v>
      </c>
      <c r="L5" s="92">
        <f t="shared" ref="L5:L60" si="1">IF(J5&gt;0,1,-1)*(ABS(J5)+ABS(0.3*K5))</f>
        <v>151.66920000000002</v>
      </c>
      <c r="M5" s="94">
        <f t="shared" ref="M5:M60" si="2">IF(K5&gt;0,1,-1)*(ABS(K5)+ABS(0.3*J5))</f>
        <v>-60.870660000000001</v>
      </c>
      <c r="N5" s="95">
        <f t="shared" ref="N5:N59" si="3">E5+L5</f>
        <v>91.421000000000021</v>
      </c>
      <c r="O5" s="96">
        <f>E5-L5</f>
        <v>-211.91740000000001</v>
      </c>
      <c r="P5" s="97">
        <f t="shared" ref="P5:P60" si="4">E5+M5</f>
        <v>-121.11886</v>
      </c>
      <c r="Q5" s="94">
        <f t="shared" ref="Q5:Q12" si="5">E5-M5</f>
        <v>0.62246000000000379</v>
      </c>
      <c r="R5" s="13"/>
      <c r="S5" s="43">
        <f>'3-Fx'!J52</f>
        <v>133.44</v>
      </c>
      <c r="T5" s="43">
        <f>'4-Fy'!J52</f>
        <v>-0.73140000000000005</v>
      </c>
    </row>
    <row r="6" spans="1:20">
      <c r="A6" s="103"/>
      <c r="B6" s="88" t="s">
        <v>35</v>
      </c>
      <c r="C6" s="85">
        <v>5.65</v>
      </c>
      <c r="D6" s="81">
        <f>'1-qmax'!J53</f>
        <v>-130.059</v>
      </c>
      <c r="E6" s="81">
        <f>'2-qmin'!J53</f>
        <v>-77.573700000000002</v>
      </c>
      <c r="F6" s="81">
        <f>'3-Fx Modale'!K53</f>
        <v>132.4502</v>
      </c>
      <c r="G6" s="81">
        <f>'4-Fy Modale'!K53</f>
        <v>7.9614000000000003</v>
      </c>
      <c r="H6" s="81">
        <f>'5-Fx ey'!J53</f>
        <v>-4.8650000000000002</v>
      </c>
      <c r="I6" s="81">
        <f>'6-Fy ex'!J53</f>
        <v>-7.7618</v>
      </c>
      <c r="J6" s="81">
        <f t="shared" ref="J6:J60" si="6">(IF(S6&gt;=0,"1","-1"))*(F6+ABS(H6))</f>
        <v>-137.3152</v>
      </c>
      <c r="K6" s="81">
        <f t="shared" si="0"/>
        <v>15.7232</v>
      </c>
      <c r="L6" s="81">
        <f t="shared" si="1"/>
        <v>-142.03216</v>
      </c>
      <c r="M6" s="48">
        <f t="shared" si="2"/>
        <v>56.917760000000001</v>
      </c>
      <c r="N6" s="37">
        <f t="shared" si="3"/>
        <v>-219.60586000000001</v>
      </c>
      <c r="O6" s="38">
        <f t="shared" ref="O6:O60" si="7">E6-L6</f>
        <v>64.458460000000002</v>
      </c>
      <c r="P6" s="45">
        <f t="shared" si="4"/>
        <v>-20.655940000000001</v>
      </c>
      <c r="Q6" s="48">
        <f t="shared" si="5"/>
        <v>-134.49146000000002</v>
      </c>
      <c r="R6" s="13"/>
      <c r="S6" s="43">
        <f>'3-Fx'!J53</f>
        <v>-124.9842</v>
      </c>
      <c r="T6" s="43">
        <f>'4-Fy'!J53</f>
        <v>0.99760000000000004</v>
      </c>
    </row>
    <row r="7" spans="1:20">
      <c r="A7" s="103"/>
      <c r="B7" s="82" t="s">
        <v>36</v>
      </c>
      <c r="C7" s="83">
        <v>0</v>
      </c>
      <c r="D7" s="89">
        <f>'1-qmax'!J54</f>
        <v>-123.45529999999999</v>
      </c>
      <c r="E7" s="89">
        <f>'2-qmin'!J54</f>
        <v>-74.031999999999996</v>
      </c>
      <c r="F7" s="89">
        <f>'3-Fx Modale'!K54</f>
        <v>111.2439</v>
      </c>
      <c r="G7" s="89">
        <f>'4-Fy Modale'!K54</f>
        <v>9.1067999999999998</v>
      </c>
      <c r="H7" s="89">
        <f>'5-Fx ey'!J54</f>
        <v>4.0430999999999999</v>
      </c>
      <c r="I7" s="89">
        <f>'6-Fy ex'!J54</f>
        <v>6.4505999999999997</v>
      </c>
      <c r="J7" s="33">
        <f t="shared" si="6"/>
        <v>115.28699999999999</v>
      </c>
      <c r="K7" s="33">
        <f t="shared" si="0"/>
        <v>15.557399999999999</v>
      </c>
      <c r="L7" s="33">
        <f t="shared" si="1"/>
        <v>119.95421999999999</v>
      </c>
      <c r="M7" s="47">
        <f t="shared" si="2"/>
        <v>50.143499999999996</v>
      </c>
      <c r="N7" s="34">
        <f t="shared" si="3"/>
        <v>45.922219999999996</v>
      </c>
      <c r="O7" s="35">
        <f t="shared" si="7"/>
        <v>-193.98622</v>
      </c>
      <c r="P7" s="44">
        <f t="shared" si="4"/>
        <v>-23.888500000000001</v>
      </c>
      <c r="Q7" s="47">
        <f t="shared" si="5"/>
        <v>-124.1755</v>
      </c>
      <c r="R7" s="13"/>
      <c r="S7" s="43">
        <f>'3-Fx'!J54</f>
        <v>105.38500000000001</v>
      </c>
      <c r="T7" s="43">
        <f>'4-Fy'!J54</f>
        <v>3.7000999999999999</v>
      </c>
    </row>
    <row r="8" spans="1:20">
      <c r="A8" s="103"/>
      <c r="B8" s="84" t="s">
        <v>36</v>
      </c>
      <c r="C8" s="85">
        <v>5.48</v>
      </c>
      <c r="D8" s="81">
        <f>'1-qmax'!J55</f>
        <v>-71.415499999999994</v>
      </c>
      <c r="E8" s="81">
        <f>'2-qmin'!J55</f>
        <v>-42.864400000000003</v>
      </c>
      <c r="F8" s="81">
        <f>'3-Fx Modale'!K55</f>
        <v>93.139700000000005</v>
      </c>
      <c r="G8" s="81">
        <f>'4-Fy Modale'!K55</f>
        <v>8.7266999999999992</v>
      </c>
      <c r="H8" s="81">
        <f>'5-Fx ey'!J55</f>
        <v>-3.3176000000000001</v>
      </c>
      <c r="I8" s="81">
        <f>'6-Fy ex'!J55</f>
        <v>-5.2930000000000001</v>
      </c>
      <c r="J8" s="36">
        <f t="shared" si="6"/>
        <v>-96.457300000000004</v>
      </c>
      <c r="K8" s="36">
        <f t="shared" si="0"/>
        <v>-14.0197</v>
      </c>
      <c r="L8" s="36">
        <f t="shared" si="1"/>
        <v>-100.66321000000001</v>
      </c>
      <c r="M8" s="48">
        <f t="shared" si="2"/>
        <v>-42.956890000000001</v>
      </c>
      <c r="N8" s="37">
        <f t="shared" si="3"/>
        <v>-143.52761000000001</v>
      </c>
      <c r="O8" s="38">
        <f t="shared" si="7"/>
        <v>57.798810000000003</v>
      </c>
      <c r="P8" s="45">
        <f t="shared" si="4"/>
        <v>-85.821290000000005</v>
      </c>
      <c r="Q8" s="48">
        <f t="shared" si="5"/>
        <v>9.2489999999997963E-2</v>
      </c>
      <c r="R8" s="13"/>
      <c r="S8" s="43">
        <f>'3-Fx'!J55</f>
        <v>-88.433300000000003</v>
      </c>
      <c r="T8" s="43">
        <f>'4-Fy'!J55</f>
        <v>-4.5092999999999996</v>
      </c>
    </row>
    <row r="9" spans="1:20">
      <c r="A9" s="103"/>
      <c r="B9" s="82" t="s">
        <v>2</v>
      </c>
      <c r="C9" s="83">
        <v>0</v>
      </c>
      <c r="D9" s="89">
        <f>'1-qmax'!J56</f>
        <v>-76.519800000000004</v>
      </c>
      <c r="E9" s="89">
        <f>'2-qmin'!J56</f>
        <v>-45.9619</v>
      </c>
      <c r="F9" s="89">
        <f>'3-Fx Modale'!K56</f>
        <v>80.916399999999996</v>
      </c>
      <c r="G9" s="89">
        <f>'4-Fy Modale'!K56</f>
        <v>14.458</v>
      </c>
      <c r="H9" s="89">
        <f>'5-Fx ey'!J56</f>
        <v>-2.6259999999999999</v>
      </c>
      <c r="I9" s="89">
        <f>'6-Fy ex'!J56</f>
        <v>-4.1896000000000004</v>
      </c>
      <c r="J9" s="33">
        <f t="shared" si="6"/>
        <v>83.542400000000001</v>
      </c>
      <c r="K9" s="33">
        <f t="shared" si="0"/>
        <v>18.647600000000001</v>
      </c>
      <c r="L9" s="33">
        <f t="shared" si="1"/>
        <v>89.136679999999998</v>
      </c>
      <c r="M9" s="47">
        <f t="shared" si="2"/>
        <v>43.710319999999996</v>
      </c>
      <c r="N9" s="34">
        <f t="shared" si="3"/>
        <v>43.174779999999998</v>
      </c>
      <c r="O9" s="35">
        <f t="shared" si="7"/>
        <v>-135.09858</v>
      </c>
      <c r="P9" s="44">
        <f t="shared" si="4"/>
        <v>-2.2515800000000041</v>
      </c>
      <c r="Q9" s="47">
        <f t="shared" si="5"/>
        <v>-89.672219999999996</v>
      </c>
      <c r="R9" s="13"/>
      <c r="S9" s="43">
        <f>'3-Fx'!J56</f>
        <v>83.165000000000006</v>
      </c>
      <c r="T9" s="43">
        <f>'4-Fy'!J56</f>
        <v>8.0692000000000004</v>
      </c>
    </row>
    <row r="10" spans="1:20">
      <c r="A10" s="103"/>
      <c r="B10" s="84" t="s">
        <v>2</v>
      </c>
      <c r="C10" s="85">
        <v>5.65</v>
      </c>
      <c r="D10" s="81">
        <f>'1-qmax'!J57</f>
        <v>-127.41540000000001</v>
      </c>
      <c r="E10" s="81">
        <f>'2-qmin'!J57</f>
        <v>-76.3596</v>
      </c>
      <c r="F10" s="81">
        <f>'3-Fx Modale'!K57</f>
        <v>94.497299999999996</v>
      </c>
      <c r="G10" s="81">
        <f>'4-Fy Modale'!K57</f>
        <v>17.3261</v>
      </c>
      <c r="H10" s="81">
        <f>'5-Fx ey'!J57</f>
        <v>3.2357999999999998</v>
      </c>
      <c r="I10" s="81">
        <f>'6-Fy ex'!J57</f>
        <v>5.1626000000000003</v>
      </c>
      <c r="J10" s="36">
        <f t="shared" si="6"/>
        <v>-97.733099999999993</v>
      </c>
      <c r="K10" s="36">
        <f t="shared" si="0"/>
        <v>-22.488700000000001</v>
      </c>
      <c r="L10" s="36">
        <f t="shared" si="1"/>
        <v>-104.47971</v>
      </c>
      <c r="M10" s="48">
        <f t="shared" si="2"/>
        <v>-51.808629999999994</v>
      </c>
      <c r="N10" s="37">
        <f t="shared" si="3"/>
        <v>-180.83931000000001</v>
      </c>
      <c r="O10" s="38">
        <f t="shared" si="7"/>
        <v>28.120109999999997</v>
      </c>
      <c r="P10" s="45">
        <f t="shared" si="4"/>
        <v>-128.16822999999999</v>
      </c>
      <c r="Q10" s="48">
        <f t="shared" si="5"/>
        <v>-24.550970000000007</v>
      </c>
      <c r="R10" s="13"/>
      <c r="S10" s="43">
        <f>'3-Fx'!J57</f>
        <v>-97.305700000000002</v>
      </c>
      <c r="T10" s="43">
        <f>'4-Fy'!J57</f>
        <v>-9.7736000000000001</v>
      </c>
    </row>
    <row r="11" spans="1:20">
      <c r="A11" s="103"/>
      <c r="B11" s="82" t="s">
        <v>3</v>
      </c>
      <c r="C11" s="83">
        <v>0</v>
      </c>
      <c r="D11" s="89">
        <f>'1-qmax'!J58</f>
        <v>-91.789699999999996</v>
      </c>
      <c r="E11" s="89">
        <f>'2-qmin'!J58</f>
        <v>-54.5886</v>
      </c>
      <c r="F11" s="89">
        <f>'3-Fx Modale'!K58</f>
        <v>133.9734</v>
      </c>
      <c r="G11" s="89">
        <f>'4-Fy Modale'!K58</f>
        <v>21.616399999999999</v>
      </c>
      <c r="H11" s="89">
        <f>'5-Fx ey'!J58</f>
        <v>-4.6676000000000002</v>
      </c>
      <c r="I11" s="89">
        <f>'6-Fy ex'!J58</f>
        <v>-7.4470000000000001</v>
      </c>
      <c r="J11" s="33">
        <f t="shared" si="6"/>
        <v>138.64099999999999</v>
      </c>
      <c r="K11" s="33">
        <f t="shared" si="0"/>
        <v>29.063399999999998</v>
      </c>
      <c r="L11" s="33">
        <f t="shared" si="1"/>
        <v>147.36001999999999</v>
      </c>
      <c r="M11" s="47">
        <f t="shared" si="2"/>
        <v>70.655699999999996</v>
      </c>
      <c r="N11" s="34">
        <f t="shared" si="3"/>
        <v>92.771419999999992</v>
      </c>
      <c r="O11" s="35">
        <f t="shared" si="7"/>
        <v>-201.94862000000001</v>
      </c>
      <c r="P11" s="44">
        <f t="shared" si="4"/>
        <v>16.067099999999996</v>
      </c>
      <c r="Q11" s="47">
        <f t="shared" si="5"/>
        <v>-125.2443</v>
      </c>
      <c r="R11" s="13"/>
      <c r="S11" s="43">
        <f>'3-Fx'!J58</f>
        <v>137.65029999999999</v>
      </c>
      <c r="T11" s="43">
        <f>'4-Fy'!J58</f>
        <v>10.5091</v>
      </c>
    </row>
    <row r="12" spans="1:20">
      <c r="A12" s="103"/>
      <c r="B12" s="84" t="s">
        <v>3</v>
      </c>
      <c r="C12" s="85">
        <v>4.5599999999999996</v>
      </c>
      <c r="D12" s="81">
        <f>'1-qmax'!J59</f>
        <v>-61.746899999999997</v>
      </c>
      <c r="E12" s="81">
        <f>'2-qmin'!J59</f>
        <v>-37.528399999999998</v>
      </c>
      <c r="F12" s="81">
        <f>'3-Fx Modale'!K59</f>
        <v>143.0351</v>
      </c>
      <c r="G12" s="81">
        <f>'4-Fy Modale'!K59</f>
        <v>25.241499999999998</v>
      </c>
      <c r="H12" s="81">
        <f>'5-Fx ey'!J59</f>
        <v>4.8875999999999999</v>
      </c>
      <c r="I12" s="81">
        <f>'6-Fy ex'!J59</f>
        <v>7.798</v>
      </c>
      <c r="J12" s="36">
        <f t="shared" si="6"/>
        <v>-147.92269999999999</v>
      </c>
      <c r="K12" s="36">
        <f t="shared" si="0"/>
        <v>-33.039499999999997</v>
      </c>
      <c r="L12" s="36">
        <f t="shared" si="1"/>
        <v>-157.83454999999998</v>
      </c>
      <c r="M12" s="48">
        <f t="shared" si="2"/>
        <v>-77.416309999999996</v>
      </c>
      <c r="N12" s="37">
        <f t="shared" si="3"/>
        <v>-195.36294999999998</v>
      </c>
      <c r="O12" s="38">
        <f t="shared" si="7"/>
        <v>120.30614999999997</v>
      </c>
      <c r="P12" s="45">
        <f t="shared" si="4"/>
        <v>-114.94470999999999</v>
      </c>
      <c r="Q12" s="48">
        <f t="shared" si="5"/>
        <v>39.887909999999998</v>
      </c>
      <c r="R12" s="13"/>
      <c r="S12" s="43">
        <f>'3-Fx'!J59</f>
        <v>-147.01509999999999</v>
      </c>
      <c r="T12" s="43">
        <f>'4-Fy'!J59</f>
        <v>-13.6396</v>
      </c>
    </row>
    <row r="13" spans="1:20">
      <c r="A13" s="103"/>
      <c r="B13" s="82" t="s">
        <v>4</v>
      </c>
      <c r="C13" s="83">
        <v>0</v>
      </c>
      <c r="D13" s="89">
        <f>'1-qmax'!J60</f>
        <v>-65.438900000000004</v>
      </c>
      <c r="E13" s="89">
        <f>'2-qmin'!J60</f>
        <v>-33.9696</v>
      </c>
      <c r="F13" s="89">
        <f>'3-Fx Modale'!K60</f>
        <v>18.9499</v>
      </c>
      <c r="G13" s="89">
        <f>'4-Fy Modale'!K60</f>
        <v>146.3853</v>
      </c>
      <c r="H13" s="89">
        <f>'5-Fx ey'!J60</f>
        <v>-6.0648999999999997</v>
      </c>
      <c r="I13" s="89">
        <f>'6-Fy ex'!J60</f>
        <v>-9.6761999999999997</v>
      </c>
      <c r="J13" s="33">
        <f t="shared" si="6"/>
        <v>25.014800000000001</v>
      </c>
      <c r="K13" s="33">
        <f t="shared" si="0"/>
        <v>156.0615</v>
      </c>
      <c r="L13" s="44">
        <f t="shared" si="1"/>
        <v>71.833249999999992</v>
      </c>
      <c r="M13" s="35">
        <f t="shared" si="2"/>
        <v>163.56593999999998</v>
      </c>
      <c r="N13" s="49">
        <f t="shared" si="3"/>
        <v>37.863649999999993</v>
      </c>
      <c r="O13" s="47">
        <f t="shared" si="7"/>
        <v>-105.80284999999999</v>
      </c>
      <c r="P13" s="33">
        <f t="shared" ref="P13" si="8">E13+M13</f>
        <v>129.59634</v>
      </c>
      <c r="Q13" s="35">
        <f t="shared" ref="Q13:Q60" si="9">E13-M13</f>
        <v>-197.53553999999997</v>
      </c>
      <c r="R13" s="13"/>
      <c r="S13" s="43">
        <f>'3-Fx'!J60</f>
        <v>1.5896999999999999</v>
      </c>
      <c r="T13" s="43">
        <f>'4-Fy'!J60</f>
        <v>141.4958</v>
      </c>
    </row>
    <row r="14" spans="1:20">
      <c r="A14" s="103"/>
      <c r="B14" s="84" t="s">
        <v>4</v>
      </c>
      <c r="C14" s="85">
        <v>5.5</v>
      </c>
      <c r="D14" s="81">
        <f>'1-qmax'!J61</f>
        <v>-74.880700000000004</v>
      </c>
      <c r="E14" s="81">
        <f>'2-qmin'!J61</f>
        <v>-37.993499999999997</v>
      </c>
      <c r="F14" s="81">
        <f>'3-Fx Modale'!K61</f>
        <v>25.317499999999999</v>
      </c>
      <c r="G14" s="81">
        <f>'4-Fy Modale'!K61</f>
        <v>193.15360000000001</v>
      </c>
      <c r="H14" s="81">
        <f>'5-Fx ey'!J61</f>
        <v>8.1885999999999992</v>
      </c>
      <c r="I14" s="81">
        <f>'6-Fy ex'!J61</f>
        <v>13.064500000000001</v>
      </c>
      <c r="J14" s="36">
        <f t="shared" si="6"/>
        <v>-33.506099999999996</v>
      </c>
      <c r="K14" s="36">
        <f t="shared" si="0"/>
        <v>-206.21810000000002</v>
      </c>
      <c r="L14" s="45">
        <f t="shared" si="1"/>
        <v>-95.371530000000007</v>
      </c>
      <c r="M14" s="38">
        <f t="shared" si="2"/>
        <v>-216.26993000000002</v>
      </c>
      <c r="N14" s="50">
        <f t="shared" si="3"/>
        <v>-133.36502999999999</v>
      </c>
      <c r="O14" s="48">
        <f t="shared" si="7"/>
        <v>57.37803000000001</v>
      </c>
      <c r="P14" s="36">
        <f t="shared" si="4"/>
        <v>-254.26343000000003</v>
      </c>
      <c r="Q14" s="38">
        <f t="shared" si="9"/>
        <v>178.27643</v>
      </c>
      <c r="R14" s="13"/>
      <c r="S14" s="43">
        <f>'3-Fx'!J61</f>
        <v>-2.0272000000000001</v>
      </c>
      <c r="T14" s="43">
        <f>'4-Fy'!J61</f>
        <v>-186.52510000000001</v>
      </c>
    </row>
    <row r="15" spans="1:20">
      <c r="A15" s="103"/>
      <c r="B15" s="82" t="s">
        <v>37</v>
      </c>
      <c r="C15" s="83">
        <v>0</v>
      </c>
      <c r="D15" s="89">
        <f>'1-qmax'!J62</f>
        <v>-35.560400000000001</v>
      </c>
      <c r="E15" s="89">
        <f>'2-qmin'!J62</f>
        <v>-21.241900000000001</v>
      </c>
      <c r="F15" s="89">
        <f>'3-Fx Modale'!K62</f>
        <v>2.4693999999999998</v>
      </c>
      <c r="G15" s="89">
        <f>'4-Fy Modale'!K62</f>
        <v>37.889000000000003</v>
      </c>
      <c r="H15" s="89">
        <f>'5-Fx ey'!J62</f>
        <v>0.12720000000000001</v>
      </c>
      <c r="I15" s="89">
        <f>'6-Fy ex'!J62</f>
        <v>0.2029</v>
      </c>
      <c r="J15" s="33">
        <f t="shared" si="6"/>
        <v>2.5966</v>
      </c>
      <c r="K15" s="33">
        <f t="shared" si="0"/>
        <v>38.091900000000003</v>
      </c>
      <c r="L15" s="44">
        <f t="shared" si="1"/>
        <v>14.024170000000002</v>
      </c>
      <c r="M15" s="35">
        <f t="shared" si="2"/>
        <v>38.87088</v>
      </c>
      <c r="N15" s="49">
        <f t="shared" si="3"/>
        <v>-7.2177299999999995</v>
      </c>
      <c r="O15" s="47">
        <f t="shared" si="7"/>
        <v>-35.266069999999999</v>
      </c>
      <c r="P15" s="33">
        <f t="shared" si="4"/>
        <v>17.628979999999999</v>
      </c>
      <c r="Q15" s="35">
        <f t="shared" si="9"/>
        <v>-60.112780000000001</v>
      </c>
      <c r="R15" s="13"/>
      <c r="S15" s="43">
        <f>'3-Fx'!J62</f>
        <v>1.8744000000000001</v>
      </c>
      <c r="T15" s="43">
        <f>'4-Fy'!J62</f>
        <v>37.438600000000001</v>
      </c>
    </row>
    <row r="16" spans="1:20">
      <c r="A16" s="103"/>
      <c r="B16" s="84" t="s">
        <v>37</v>
      </c>
      <c r="C16" s="85">
        <v>5.5</v>
      </c>
      <c r="D16" s="81">
        <f>'1-qmax'!J63</f>
        <v>-34.619900000000001</v>
      </c>
      <c r="E16" s="81">
        <f>'2-qmin'!J63</f>
        <v>-20.8949</v>
      </c>
      <c r="F16" s="81">
        <f>'3-Fx Modale'!K63</f>
        <v>2.4563000000000001</v>
      </c>
      <c r="G16" s="81">
        <f>'4-Fy Modale'!K63</f>
        <v>37.890099999999997</v>
      </c>
      <c r="H16" s="81">
        <f>'5-Fx ey'!J63</f>
        <v>-0.08</v>
      </c>
      <c r="I16" s="81">
        <f>'6-Fy ex'!J63</f>
        <v>-0.12770000000000001</v>
      </c>
      <c r="J16" s="36">
        <f t="shared" si="6"/>
        <v>-2.5363000000000002</v>
      </c>
      <c r="K16" s="36">
        <f t="shared" si="0"/>
        <v>-38.017799999999994</v>
      </c>
      <c r="L16" s="45">
        <f t="shared" si="1"/>
        <v>-13.941639999999998</v>
      </c>
      <c r="M16" s="38">
        <f t="shared" si="2"/>
        <v>-38.778689999999997</v>
      </c>
      <c r="N16" s="51">
        <f t="shared" si="3"/>
        <v>-34.836539999999999</v>
      </c>
      <c r="O16" s="52">
        <f t="shared" si="7"/>
        <v>-6.953260000000002</v>
      </c>
      <c r="P16" s="13">
        <f t="shared" si="4"/>
        <v>-59.673589999999997</v>
      </c>
      <c r="Q16" s="18">
        <f t="shared" si="9"/>
        <v>17.883789999999998</v>
      </c>
      <c r="R16" s="13"/>
      <c r="S16" s="43">
        <f>'3-Fx'!J63</f>
        <v>-1.9448000000000001</v>
      </c>
      <c r="T16" s="43">
        <f>'4-Fy'!J63</f>
        <v>-37.412300000000002</v>
      </c>
    </row>
    <row r="17" spans="1:20">
      <c r="A17" s="103"/>
      <c r="B17" s="82" t="s">
        <v>38</v>
      </c>
      <c r="C17" s="83">
        <v>0</v>
      </c>
      <c r="D17" s="89">
        <f>'1-qmax'!J64</f>
        <v>-41.9236</v>
      </c>
      <c r="E17" s="89">
        <f>'2-qmin'!J64</f>
        <v>-24.969000000000001</v>
      </c>
      <c r="F17" s="89">
        <f>'3-Fx Modale'!K64</f>
        <v>17.605599999999999</v>
      </c>
      <c r="G17" s="89">
        <f>'4-Fy Modale'!K64</f>
        <v>163.68870000000001</v>
      </c>
      <c r="H17" s="89">
        <f>'5-Fx ey'!J64</f>
        <v>8.1460000000000008</v>
      </c>
      <c r="I17" s="89">
        <f>'6-Fy ex'!J64</f>
        <v>12.996700000000001</v>
      </c>
      <c r="J17" s="33">
        <f t="shared" si="6"/>
        <v>-25.7516</v>
      </c>
      <c r="K17" s="33">
        <f t="shared" si="0"/>
        <v>176.68540000000002</v>
      </c>
      <c r="L17" s="44">
        <f t="shared" si="1"/>
        <v>-78.757220000000004</v>
      </c>
      <c r="M17" s="35">
        <f t="shared" si="2"/>
        <v>184.41088000000002</v>
      </c>
      <c r="N17" s="49">
        <f t="shared" si="3"/>
        <v>-103.72622000000001</v>
      </c>
      <c r="O17" s="47">
        <f t="shared" si="7"/>
        <v>53.788220000000003</v>
      </c>
      <c r="P17" s="33">
        <f t="shared" si="4"/>
        <v>159.44188000000003</v>
      </c>
      <c r="Q17" s="35">
        <f t="shared" si="9"/>
        <v>-209.37988000000001</v>
      </c>
      <c r="R17" s="13"/>
      <c r="S17" s="43">
        <f>'3-Fx'!J64</f>
        <v>-5.6006999999999998</v>
      </c>
      <c r="T17" s="43">
        <f>'4-Fy'!J64</f>
        <v>166.1294</v>
      </c>
    </row>
    <row r="18" spans="1:20">
      <c r="A18" s="103"/>
      <c r="B18" s="86" t="s">
        <v>38</v>
      </c>
      <c r="C18" s="87">
        <v>5.5764100000000001</v>
      </c>
      <c r="D18" s="98">
        <f>'1-qmax'!J65</f>
        <v>-39.760100000000001</v>
      </c>
      <c r="E18" s="98">
        <f>'2-qmin'!J65</f>
        <v>-24.014299999999999</v>
      </c>
      <c r="F18" s="98">
        <f>'3-Fx Modale'!K65</f>
        <v>13.3088</v>
      </c>
      <c r="G18" s="98">
        <f>'4-Fy Modale'!K65</f>
        <v>126.1914</v>
      </c>
      <c r="H18" s="98">
        <f>'5-Fx ey'!J65</f>
        <v>-6.0427</v>
      </c>
      <c r="I18" s="98">
        <f>'6-Fy ex'!J65</f>
        <v>-9.6409000000000002</v>
      </c>
      <c r="J18" s="14">
        <f t="shared" si="6"/>
        <v>19.351500000000001</v>
      </c>
      <c r="K18" s="14">
        <f t="shared" si="0"/>
        <v>-135.8323</v>
      </c>
      <c r="L18" s="46">
        <f t="shared" si="1"/>
        <v>60.101190000000003</v>
      </c>
      <c r="M18" s="19">
        <f t="shared" si="2"/>
        <v>-141.63775000000001</v>
      </c>
      <c r="N18" s="53">
        <f t="shared" si="3"/>
        <v>36.086890000000004</v>
      </c>
      <c r="O18" s="54">
        <f t="shared" si="7"/>
        <v>-84.115489999999994</v>
      </c>
      <c r="P18" s="14">
        <f t="shared" si="4"/>
        <v>-165.65205</v>
      </c>
      <c r="Q18" s="19">
        <f t="shared" si="9"/>
        <v>117.62345000000002</v>
      </c>
      <c r="R18" s="13"/>
      <c r="S18" s="43">
        <f>'3-Fx'!J65</f>
        <v>3.9641000000000002</v>
      </c>
      <c r="T18" s="43">
        <f>'4-Fy'!J65</f>
        <v>-127.98909999999999</v>
      </c>
    </row>
    <row r="19" spans="1:20" ht="14.25" customHeight="1">
      <c r="A19" s="103" t="s">
        <v>19</v>
      </c>
      <c r="B19" s="90" t="s">
        <v>39</v>
      </c>
      <c r="C19" s="91">
        <v>0</v>
      </c>
      <c r="D19" s="92">
        <f>'1-qmax'!J66</f>
        <v>-107.21429999999999</v>
      </c>
      <c r="E19" s="92">
        <f>'2-qmin'!J66</f>
        <v>-64.977099999999993</v>
      </c>
      <c r="F19" s="92">
        <f>'3-Fx Modale'!K66</f>
        <v>122.41160000000001</v>
      </c>
      <c r="G19" s="92">
        <f>'4-Fy Modale'!K66</f>
        <v>7.2751000000000001</v>
      </c>
      <c r="H19" s="92">
        <f>'5-Fx ey'!J66</f>
        <v>4.6376999999999997</v>
      </c>
      <c r="I19" s="92">
        <f>'6-Fy ex'!J66</f>
        <v>7.3985000000000003</v>
      </c>
      <c r="J19" s="93">
        <f t="shared" si="6"/>
        <v>127.0493</v>
      </c>
      <c r="K19" s="93">
        <f t="shared" si="0"/>
        <v>-14.6736</v>
      </c>
      <c r="L19" s="93">
        <f t="shared" si="1"/>
        <v>131.45138</v>
      </c>
      <c r="M19" s="94">
        <f t="shared" si="2"/>
        <v>-52.78839</v>
      </c>
      <c r="N19" s="95">
        <f t="shared" si="3"/>
        <v>66.474280000000007</v>
      </c>
      <c r="O19" s="96">
        <f>E19-L19</f>
        <v>-196.42847999999998</v>
      </c>
      <c r="P19" s="97">
        <f t="shared" si="4"/>
        <v>-117.76549</v>
      </c>
      <c r="Q19" s="94">
        <f t="shared" si="9"/>
        <v>-12.188709999999993</v>
      </c>
      <c r="R19" s="13"/>
      <c r="S19" s="43">
        <f>'3-Fx'!J66</f>
        <v>116.3479</v>
      </c>
      <c r="T19" s="43">
        <f>'4-Fy'!J66</f>
        <v>-1.2708999999999999</v>
      </c>
    </row>
    <row r="20" spans="1:20">
      <c r="A20" s="103"/>
      <c r="B20" s="84" t="s">
        <v>39</v>
      </c>
      <c r="C20" s="85">
        <v>5.65</v>
      </c>
      <c r="D20" s="81">
        <f>'1-qmax'!J67</f>
        <v>-124.4234</v>
      </c>
      <c r="E20" s="81">
        <f>'2-qmin'!J67</f>
        <v>-73.994900000000001</v>
      </c>
      <c r="F20" s="81">
        <f>'3-Fx Modale'!K67</f>
        <v>116.47709999999999</v>
      </c>
      <c r="G20" s="81">
        <f>'4-Fy Modale'!K67</f>
        <v>6.8487</v>
      </c>
      <c r="H20" s="81">
        <f>'5-Fx ey'!J67</f>
        <v>-4.4092000000000002</v>
      </c>
      <c r="I20" s="81">
        <f>'6-Fy ex'!J67</f>
        <v>-7.0339999999999998</v>
      </c>
      <c r="J20" s="36">
        <f t="shared" si="6"/>
        <v>-120.88629999999999</v>
      </c>
      <c r="K20" s="36">
        <f t="shared" si="0"/>
        <v>13.8827</v>
      </c>
      <c r="L20" s="36">
        <f t="shared" si="1"/>
        <v>-125.05110999999999</v>
      </c>
      <c r="M20" s="48">
        <f t="shared" si="2"/>
        <v>50.148589999999999</v>
      </c>
      <c r="N20" s="37">
        <f t="shared" si="3"/>
        <v>-199.04601</v>
      </c>
      <c r="O20" s="38">
        <f t="shared" si="7"/>
        <v>51.056209999999993</v>
      </c>
      <c r="P20" s="45">
        <f t="shared" si="4"/>
        <v>-23.846310000000003</v>
      </c>
      <c r="Q20" s="48">
        <f t="shared" si="9"/>
        <v>-124.14349</v>
      </c>
      <c r="R20" s="13"/>
      <c r="S20" s="43">
        <f>'3-Fx'!J67</f>
        <v>-110.7004</v>
      </c>
      <c r="T20" s="43">
        <f>'4-Fy'!J67</f>
        <v>1.5643</v>
      </c>
    </row>
    <row r="21" spans="1:20">
      <c r="A21" s="103"/>
      <c r="B21" s="82" t="s">
        <v>40</v>
      </c>
      <c r="C21" s="83">
        <v>0</v>
      </c>
      <c r="D21" s="89">
        <f>'1-qmax'!J68</f>
        <v>-113.3561</v>
      </c>
      <c r="E21" s="89">
        <f>'2-qmin'!J68</f>
        <v>-67.877799999999993</v>
      </c>
      <c r="F21" s="89">
        <f>'3-Fx Modale'!K68</f>
        <v>102.4003</v>
      </c>
      <c r="G21" s="89">
        <f>'4-Fy Modale'!K68</f>
        <v>9.3726000000000003</v>
      </c>
      <c r="H21" s="89">
        <f>'5-Fx ey'!J68</f>
        <v>3.8508</v>
      </c>
      <c r="I21" s="89">
        <f>'6-Fy ex'!J68</f>
        <v>6.1432000000000002</v>
      </c>
      <c r="J21" s="33">
        <f t="shared" si="6"/>
        <v>106.25110000000001</v>
      </c>
      <c r="K21" s="33">
        <f t="shared" si="0"/>
        <v>15.5158</v>
      </c>
      <c r="L21" s="33">
        <f t="shared" si="1"/>
        <v>110.90584000000001</v>
      </c>
      <c r="M21" s="47">
        <f t="shared" si="2"/>
        <v>47.391130000000004</v>
      </c>
      <c r="N21" s="34">
        <f t="shared" si="3"/>
        <v>43.028040000000018</v>
      </c>
      <c r="O21" s="35">
        <f t="shared" si="7"/>
        <v>-178.78363999999999</v>
      </c>
      <c r="P21" s="44">
        <f t="shared" si="4"/>
        <v>-20.486669999999989</v>
      </c>
      <c r="Q21" s="47">
        <f t="shared" si="9"/>
        <v>-115.26893</v>
      </c>
      <c r="R21" s="13"/>
      <c r="S21" s="43">
        <f>'3-Fx'!J68</f>
        <v>97.799700000000001</v>
      </c>
      <c r="T21" s="43">
        <f>'4-Fy'!J68</f>
        <v>4.7492999999999999</v>
      </c>
    </row>
    <row r="22" spans="1:20">
      <c r="A22" s="103"/>
      <c r="B22" s="84" t="s">
        <v>40</v>
      </c>
      <c r="C22" s="85">
        <v>5.48</v>
      </c>
      <c r="D22" s="81">
        <f>'1-qmax'!J69</f>
        <v>-85.292400000000001</v>
      </c>
      <c r="E22" s="81">
        <f>'2-qmin'!J69</f>
        <v>-51.258200000000002</v>
      </c>
      <c r="F22" s="81">
        <f>'3-Fx Modale'!K69</f>
        <v>88.634500000000003</v>
      </c>
      <c r="G22" s="81">
        <f>'4-Fy Modale'!K69</f>
        <v>8.8412000000000006</v>
      </c>
      <c r="H22" s="81">
        <f>'5-Fx ey'!J69</f>
        <v>-3.2823000000000002</v>
      </c>
      <c r="I22" s="81">
        <f>'6-Fy ex'!J69</f>
        <v>-5.2363</v>
      </c>
      <c r="J22" s="36">
        <f t="shared" si="6"/>
        <v>-91.916800000000009</v>
      </c>
      <c r="K22" s="36">
        <f t="shared" si="0"/>
        <v>-14.077500000000001</v>
      </c>
      <c r="L22" s="36">
        <f t="shared" si="1"/>
        <v>-96.140050000000002</v>
      </c>
      <c r="M22" s="48">
        <f t="shared" si="2"/>
        <v>-41.652540000000002</v>
      </c>
      <c r="N22" s="37">
        <f t="shared" si="3"/>
        <v>-147.39825000000002</v>
      </c>
      <c r="O22" s="38">
        <f t="shared" si="7"/>
        <v>44.88185</v>
      </c>
      <c r="P22" s="45">
        <f t="shared" si="4"/>
        <v>-92.910740000000004</v>
      </c>
      <c r="Q22" s="48">
        <f t="shared" si="9"/>
        <v>-9.6056600000000003</v>
      </c>
      <c r="R22" s="13"/>
      <c r="S22" s="43">
        <f>'3-Fx'!J69</f>
        <v>-84.779600000000002</v>
      </c>
      <c r="T22" s="43">
        <f>'4-Fy'!J69</f>
        <v>-4.9809000000000001</v>
      </c>
    </row>
    <row r="23" spans="1:20">
      <c r="A23" s="103"/>
      <c r="B23" s="82" t="s">
        <v>5</v>
      </c>
      <c r="C23" s="83">
        <v>0</v>
      </c>
      <c r="D23" s="89">
        <f>'1-qmax'!J70</f>
        <v>-90.177999999999997</v>
      </c>
      <c r="E23" s="89">
        <f>'2-qmin'!J70</f>
        <v>-54.239899999999999</v>
      </c>
      <c r="F23" s="89">
        <f>'3-Fx Modale'!K70</f>
        <v>76.613900000000001</v>
      </c>
      <c r="G23" s="89">
        <f>'4-Fy Modale'!K70</f>
        <v>15.0916</v>
      </c>
      <c r="H23" s="89">
        <f>'5-Fx ey'!J70</f>
        <v>-2.6078000000000001</v>
      </c>
      <c r="I23" s="89">
        <f>'6-Fy ex'!J70</f>
        <v>-4.1603000000000003</v>
      </c>
      <c r="J23" s="33">
        <f t="shared" si="6"/>
        <v>79.221699999999998</v>
      </c>
      <c r="K23" s="33">
        <f t="shared" si="0"/>
        <v>19.251899999999999</v>
      </c>
      <c r="L23" s="33">
        <f t="shared" si="1"/>
        <v>84.99727</v>
      </c>
      <c r="M23" s="47">
        <f t="shared" si="2"/>
        <v>43.018410000000003</v>
      </c>
      <c r="N23" s="34">
        <f t="shared" si="3"/>
        <v>30.757370000000002</v>
      </c>
      <c r="O23" s="35">
        <f t="shared" si="7"/>
        <v>-139.23716999999999</v>
      </c>
      <c r="P23" s="44">
        <f t="shared" si="4"/>
        <v>-11.221489999999996</v>
      </c>
      <c r="Q23" s="47">
        <f t="shared" si="9"/>
        <v>-97.258309999999994</v>
      </c>
      <c r="R23" s="13"/>
      <c r="S23" s="43">
        <f>'3-Fx'!J70</f>
        <v>79.600300000000004</v>
      </c>
      <c r="T23" s="43">
        <f>'4-Fy'!J70</f>
        <v>9.0660000000000007</v>
      </c>
    </row>
    <row r="24" spans="1:20">
      <c r="A24" s="103"/>
      <c r="B24" s="84" t="s">
        <v>5</v>
      </c>
      <c r="C24" s="85">
        <v>5.65</v>
      </c>
      <c r="D24" s="81">
        <f>'1-qmax'!J71</f>
        <v>-118.7907</v>
      </c>
      <c r="E24" s="81">
        <f>'2-qmin'!J71</f>
        <v>-71.073300000000003</v>
      </c>
      <c r="F24" s="81">
        <f>'3-Fx Modale'!K71</f>
        <v>87.235100000000003</v>
      </c>
      <c r="G24" s="81">
        <f>'4-Fy Modale'!K71</f>
        <v>17.758500000000002</v>
      </c>
      <c r="H24" s="81">
        <f>'5-Fx ey'!J71</f>
        <v>3.0842999999999998</v>
      </c>
      <c r="I24" s="81">
        <f>'6-Fy ex'!J71</f>
        <v>4.9203999999999999</v>
      </c>
      <c r="J24" s="36">
        <f t="shared" si="6"/>
        <v>-90.319400000000002</v>
      </c>
      <c r="K24" s="36">
        <f t="shared" si="0"/>
        <v>-22.678900000000002</v>
      </c>
      <c r="L24" s="36">
        <f t="shared" si="1"/>
        <v>-97.123069999999998</v>
      </c>
      <c r="M24" s="48">
        <f t="shared" si="2"/>
        <v>-49.774720000000002</v>
      </c>
      <c r="N24" s="37">
        <f t="shared" si="3"/>
        <v>-168.19637</v>
      </c>
      <c r="O24" s="38">
        <f t="shared" si="7"/>
        <v>26.049769999999995</v>
      </c>
      <c r="P24" s="45">
        <f t="shared" si="4"/>
        <v>-120.84802000000001</v>
      </c>
      <c r="Q24" s="48">
        <f t="shared" si="9"/>
        <v>-21.298580000000001</v>
      </c>
      <c r="R24" s="13"/>
      <c r="S24" s="43">
        <f>'3-Fx'!J71</f>
        <v>-90.787000000000006</v>
      </c>
      <c r="T24" s="43">
        <f>'4-Fy'!J71</f>
        <v>-10.849299999999999</v>
      </c>
    </row>
    <row r="25" spans="1:20">
      <c r="A25" s="103"/>
      <c r="B25" s="82" t="s">
        <v>6</v>
      </c>
      <c r="C25" s="83">
        <v>0</v>
      </c>
      <c r="D25" s="89">
        <f>'1-qmax'!J72</f>
        <v>-84.034599999999998</v>
      </c>
      <c r="E25" s="89">
        <f>'2-qmin'!J72</f>
        <v>-49.726300000000002</v>
      </c>
      <c r="F25" s="89">
        <f>'3-Fx Modale'!K72</f>
        <v>116.02419999999999</v>
      </c>
      <c r="G25" s="89">
        <f>'4-Fy Modale'!K72</f>
        <v>17.679200000000002</v>
      </c>
      <c r="H25" s="89">
        <f>'5-Fx ey'!J72</f>
        <v>-4.1642000000000001</v>
      </c>
      <c r="I25" s="89">
        <f>'6-Fy ex'!J72</f>
        <v>-6.6429999999999998</v>
      </c>
      <c r="J25" s="33">
        <f t="shared" si="6"/>
        <v>120.18839999999999</v>
      </c>
      <c r="K25" s="33">
        <f t="shared" si="0"/>
        <v>24.322200000000002</v>
      </c>
      <c r="L25" s="33">
        <f t="shared" si="1"/>
        <v>127.48505999999999</v>
      </c>
      <c r="M25" s="47">
        <f t="shared" si="2"/>
        <v>60.378719999999994</v>
      </c>
      <c r="N25" s="34">
        <f t="shared" si="3"/>
        <v>77.758759999999995</v>
      </c>
      <c r="O25" s="35">
        <f t="shared" si="7"/>
        <v>-177.21135999999998</v>
      </c>
      <c r="P25" s="44">
        <f t="shared" si="4"/>
        <v>10.652419999999992</v>
      </c>
      <c r="Q25" s="47">
        <f t="shared" si="9"/>
        <v>-110.10502</v>
      </c>
      <c r="R25" s="13"/>
      <c r="S25" s="43">
        <f>'3-Fx'!J72</f>
        <v>120.27970000000001</v>
      </c>
      <c r="T25" s="43">
        <f>'4-Fy'!J72</f>
        <v>7.8941999999999997</v>
      </c>
    </row>
    <row r="26" spans="1:20">
      <c r="A26" s="103"/>
      <c r="B26" s="84" t="s">
        <v>6</v>
      </c>
      <c r="C26" s="85">
        <v>4.5599999999999996</v>
      </c>
      <c r="D26" s="81">
        <f>'1-qmax'!J73</f>
        <v>-69.470500000000001</v>
      </c>
      <c r="E26" s="81">
        <f>'2-qmin'!J73</f>
        <v>-42.362099999999998</v>
      </c>
      <c r="F26" s="81">
        <f>'3-Fx Modale'!K73</f>
        <v>122.11799999999999</v>
      </c>
      <c r="G26" s="81">
        <f>'4-Fy Modale'!K73</f>
        <v>20.337499999999999</v>
      </c>
      <c r="H26" s="81">
        <f>'5-Fx ey'!J73</f>
        <v>4.3160999999999996</v>
      </c>
      <c r="I26" s="81">
        <f>'6-Fy ex'!J73</f>
        <v>6.8853999999999997</v>
      </c>
      <c r="J26" s="36">
        <f t="shared" si="6"/>
        <v>-126.4341</v>
      </c>
      <c r="K26" s="36">
        <f t="shared" si="0"/>
        <v>-27.222899999999999</v>
      </c>
      <c r="L26" s="36">
        <f t="shared" si="1"/>
        <v>-134.60096999999999</v>
      </c>
      <c r="M26" s="48">
        <f t="shared" si="2"/>
        <v>-65.153130000000004</v>
      </c>
      <c r="N26" s="37">
        <f t="shared" si="3"/>
        <v>-176.96306999999999</v>
      </c>
      <c r="O26" s="38">
        <f t="shared" si="7"/>
        <v>92.238869999999991</v>
      </c>
      <c r="P26" s="45">
        <f t="shared" si="4"/>
        <v>-107.51523</v>
      </c>
      <c r="Q26" s="48">
        <f t="shared" si="9"/>
        <v>22.791030000000006</v>
      </c>
      <c r="R26" s="13"/>
      <c r="S26" s="43">
        <f>'3-Fx'!J73</f>
        <v>-126.64879999999999</v>
      </c>
      <c r="T26" s="43">
        <f>'4-Fy'!J73</f>
        <v>-10.267899999999999</v>
      </c>
    </row>
    <row r="27" spans="1:20">
      <c r="A27" s="103"/>
      <c r="B27" s="82" t="s">
        <v>7</v>
      </c>
      <c r="C27" s="83">
        <v>0</v>
      </c>
      <c r="D27" s="89">
        <f>'1-qmax'!J74</f>
        <v>-76.494600000000005</v>
      </c>
      <c r="E27" s="89">
        <f>'2-qmin'!J74</f>
        <v>-39.842199999999998</v>
      </c>
      <c r="F27" s="89">
        <f>'3-Fx Modale'!K74</f>
        <v>18.413799999999998</v>
      </c>
      <c r="G27" s="89">
        <f>'4-Fy Modale'!K74</f>
        <v>142.7886</v>
      </c>
      <c r="H27" s="89">
        <f>'5-Fx ey'!J74</f>
        <v>-5.7850999999999999</v>
      </c>
      <c r="I27" s="89">
        <f>'6-Fy ex'!J74</f>
        <v>-9.2289999999999992</v>
      </c>
      <c r="J27" s="33">
        <f t="shared" si="6"/>
        <v>24.198899999999998</v>
      </c>
      <c r="K27" s="33">
        <f t="shared" si="0"/>
        <v>152.01760000000002</v>
      </c>
      <c r="L27" s="44">
        <f t="shared" si="1"/>
        <v>69.804180000000002</v>
      </c>
      <c r="M27" s="35">
        <f t="shared" si="2"/>
        <v>159.27727000000002</v>
      </c>
      <c r="N27" s="49">
        <f t="shared" si="3"/>
        <v>29.961980000000004</v>
      </c>
      <c r="O27" s="47">
        <f t="shared" si="7"/>
        <v>-109.64637999999999</v>
      </c>
      <c r="P27" s="33">
        <f t="shared" si="4"/>
        <v>119.43507000000002</v>
      </c>
      <c r="Q27" s="35">
        <f t="shared" si="9"/>
        <v>-199.11947000000001</v>
      </c>
      <c r="R27" s="13"/>
      <c r="S27" s="43">
        <f>'3-Fx'!J74</f>
        <v>1.3456999999999999</v>
      </c>
      <c r="T27" s="43">
        <f>'4-Fy'!J74</f>
        <v>138.77879999999999</v>
      </c>
    </row>
    <row r="28" spans="1:20">
      <c r="A28" s="103"/>
      <c r="B28" s="84" t="s">
        <v>7</v>
      </c>
      <c r="C28" s="85">
        <v>5.5</v>
      </c>
      <c r="D28" s="81">
        <f>'1-qmax'!J75</f>
        <v>-70.3078</v>
      </c>
      <c r="E28" s="81">
        <f>'2-qmin'!J75</f>
        <v>-35.464599999999997</v>
      </c>
      <c r="F28" s="81">
        <f>'3-Fx Modale'!K75</f>
        <v>23.015599999999999</v>
      </c>
      <c r="G28" s="81">
        <f>'4-Fy Modale'!K75</f>
        <v>176.93289999999999</v>
      </c>
      <c r="H28" s="81">
        <f>'5-Fx ey'!J75</f>
        <v>7.2625000000000002</v>
      </c>
      <c r="I28" s="81">
        <f>'6-Fy ex'!J75</f>
        <v>11.585699999999999</v>
      </c>
      <c r="J28" s="36">
        <f t="shared" si="6"/>
        <v>-30.278099999999998</v>
      </c>
      <c r="K28" s="36">
        <f t="shared" si="0"/>
        <v>-188.51859999999999</v>
      </c>
      <c r="L28" s="45">
        <f t="shared" si="1"/>
        <v>-86.833680000000001</v>
      </c>
      <c r="M28" s="38">
        <f t="shared" si="2"/>
        <v>-197.60202999999998</v>
      </c>
      <c r="N28" s="50">
        <f t="shared" si="3"/>
        <v>-122.29828000000001</v>
      </c>
      <c r="O28" s="48">
        <f t="shared" si="7"/>
        <v>51.369080000000004</v>
      </c>
      <c r="P28" s="36">
        <f t="shared" si="4"/>
        <v>-233.06662999999998</v>
      </c>
      <c r="Q28" s="38">
        <f t="shared" si="9"/>
        <v>162.13742999999999</v>
      </c>
      <c r="R28" s="13"/>
      <c r="S28" s="43">
        <f>'3-Fx'!J75</f>
        <v>-1.5758000000000001</v>
      </c>
      <c r="T28" s="43">
        <f>'4-Fy'!J75</f>
        <v>-171.8466</v>
      </c>
    </row>
    <row r="29" spans="1:20">
      <c r="A29" s="103"/>
      <c r="B29" s="82" t="s">
        <v>41</v>
      </c>
      <c r="C29" s="83">
        <v>0</v>
      </c>
      <c r="D29" s="89">
        <f>'1-qmax'!J76</f>
        <v>-36.292400000000001</v>
      </c>
      <c r="E29" s="89">
        <f>'2-qmin'!J76</f>
        <v>-21.6374</v>
      </c>
      <c r="F29" s="89">
        <f>'3-Fx Modale'!K76</f>
        <v>2.2157</v>
      </c>
      <c r="G29" s="89">
        <f>'4-Fy Modale'!K76</f>
        <v>34.691200000000002</v>
      </c>
      <c r="H29" s="89">
        <f>'5-Fx ey'!J76</f>
        <v>0.1022</v>
      </c>
      <c r="I29" s="89">
        <f>'6-Fy ex'!J76</f>
        <v>0.16300000000000001</v>
      </c>
      <c r="J29" s="33">
        <f t="shared" si="6"/>
        <v>2.3178999999999998</v>
      </c>
      <c r="K29" s="33">
        <f t="shared" si="0"/>
        <v>34.854199999999999</v>
      </c>
      <c r="L29" s="44">
        <f t="shared" si="1"/>
        <v>12.774159999999998</v>
      </c>
      <c r="M29" s="35">
        <f t="shared" si="2"/>
        <v>35.549569999999996</v>
      </c>
      <c r="N29" s="49">
        <f t="shared" si="3"/>
        <v>-8.8632400000000011</v>
      </c>
      <c r="O29" s="47">
        <f t="shared" si="7"/>
        <v>-34.411559999999994</v>
      </c>
      <c r="P29" s="33">
        <f t="shared" si="4"/>
        <v>13.912169999999996</v>
      </c>
      <c r="Q29" s="35">
        <f t="shared" si="9"/>
        <v>-57.186969999999995</v>
      </c>
      <c r="R29" s="13"/>
      <c r="S29" s="43">
        <f>'3-Fx'!J76</f>
        <v>2.0299</v>
      </c>
      <c r="T29" s="43">
        <f>'4-Fy'!J76</f>
        <v>34.412199999999999</v>
      </c>
    </row>
    <row r="30" spans="1:20">
      <c r="A30" s="103"/>
      <c r="B30" s="84" t="s">
        <v>41</v>
      </c>
      <c r="C30" s="85">
        <v>5.5</v>
      </c>
      <c r="D30" s="81">
        <f>'1-qmax'!J77</f>
        <v>-35.319200000000002</v>
      </c>
      <c r="E30" s="81">
        <f>'2-qmin'!J77</f>
        <v>-21.3475</v>
      </c>
      <c r="F30" s="81">
        <f>'3-Fx Modale'!K77</f>
        <v>2.2109000000000001</v>
      </c>
      <c r="G30" s="81">
        <f>'4-Fy Modale'!K77</f>
        <v>34.686599999999999</v>
      </c>
      <c r="H30" s="81">
        <f>'5-Fx ey'!J77</f>
        <v>-8.1699999999999995E-2</v>
      </c>
      <c r="I30" s="81">
        <f>'6-Fy ex'!J77</f>
        <v>-0.1303</v>
      </c>
      <c r="J30" s="36">
        <f t="shared" si="6"/>
        <v>-2.2926000000000002</v>
      </c>
      <c r="K30" s="36">
        <f t="shared" si="0"/>
        <v>-34.816899999999997</v>
      </c>
      <c r="L30" s="45">
        <f t="shared" si="1"/>
        <v>-12.73767</v>
      </c>
      <c r="M30" s="38">
        <f t="shared" si="2"/>
        <v>-35.504679999999993</v>
      </c>
      <c r="N30" s="50">
        <f t="shared" si="3"/>
        <v>-34.085169999999998</v>
      </c>
      <c r="O30" s="48">
        <f t="shared" si="7"/>
        <v>-8.6098300000000005</v>
      </c>
      <c r="P30" s="36">
        <f t="shared" si="4"/>
        <v>-56.85217999999999</v>
      </c>
      <c r="Q30" s="38">
        <f t="shared" si="9"/>
        <v>14.157179999999993</v>
      </c>
      <c r="R30" s="13"/>
      <c r="S30" s="43">
        <f>'3-Fx'!J77</f>
        <v>-2.0604</v>
      </c>
      <c r="T30" s="43">
        <f>'4-Fy'!J77</f>
        <v>-34.395899999999997</v>
      </c>
    </row>
    <row r="31" spans="1:20">
      <c r="A31" s="103"/>
      <c r="B31" s="82" t="s">
        <v>42</v>
      </c>
      <c r="C31" s="83">
        <v>0</v>
      </c>
      <c r="D31" s="89">
        <f>'1-qmax'!J78</f>
        <v>-39.3322</v>
      </c>
      <c r="E31" s="89">
        <f>'2-qmin'!J78</f>
        <v>-23.351700000000001</v>
      </c>
      <c r="F31" s="89">
        <f>'3-Fx Modale'!K78</f>
        <v>15.789400000000001</v>
      </c>
      <c r="G31" s="89">
        <f>'4-Fy Modale'!K78</f>
        <v>150.8176</v>
      </c>
      <c r="H31" s="89">
        <f>'5-Fx ey'!J78</f>
        <v>7.2427999999999999</v>
      </c>
      <c r="I31" s="89">
        <f>'6-Fy ex'!J78</f>
        <v>11.554399999999999</v>
      </c>
      <c r="J31" s="33">
        <f t="shared" si="6"/>
        <v>-23.0322</v>
      </c>
      <c r="K31" s="33">
        <f t="shared" si="0"/>
        <v>162.37199999999999</v>
      </c>
      <c r="L31" s="44">
        <f t="shared" si="1"/>
        <v>-71.743799999999993</v>
      </c>
      <c r="M31" s="35">
        <f t="shared" si="2"/>
        <v>169.28165999999999</v>
      </c>
      <c r="N31" s="49">
        <f t="shared" si="3"/>
        <v>-95.095499999999987</v>
      </c>
      <c r="O31" s="47">
        <f t="shared" si="7"/>
        <v>48.392099999999992</v>
      </c>
      <c r="P31" s="33">
        <f t="shared" si="4"/>
        <v>145.92995999999999</v>
      </c>
      <c r="Q31" s="35">
        <f t="shared" si="9"/>
        <v>-192.63335999999998</v>
      </c>
      <c r="R31" s="13"/>
      <c r="S31" s="43">
        <f>'3-Fx'!J78</f>
        <v>-4.5515999999999996</v>
      </c>
      <c r="T31" s="43">
        <f>'4-Fy'!J78</f>
        <v>153.6378</v>
      </c>
    </row>
    <row r="32" spans="1:20" ht="14.25" customHeight="1">
      <c r="A32" s="103"/>
      <c r="B32" s="86" t="s">
        <v>42</v>
      </c>
      <c r="C32" s="87">
        <v>5.5764100000000001</v>
      </c>
      <c r="D32" s="98">
        <f>'1-qmax'!J79</f>
        <v>-46.682200000000002</v>
      </c>
      <c r="E32" s="98">
        <f>'2-qmin'!J79</f>
        <v>-28.222100000000001</v>
      </c>
      <c r="F32" s="98">
        <f>'3-Fx Modale'!K79</f>
        <v>12.754200000000001</v>
      </c>
      <c r="G32" s="98">
        <f>'4-Fy Modale'!K79</f>
        <v>123.1514</v>
      </c>
      <c r="H32" s="98">
        <f>'5-Fx ey'!J79</f>
        <v>-5.7793000000000001</v>
      </c>
      <c r="I32" s="98">
        <f>'6-Fy ex'!J79</f>
        <v>-9.2197999999999993</v>
      </c>
      <c r="J32" s="14">
        <f t="shared" si="6"/>
        <v>18.5335</v>
      </c>
      <c r="K32" s="14">
        <f t="shared" si="0"/>
        <v>-132.37119999999999</v>
      </c>
      <c r="L32" s="46">
        <f t="shared" si="1"/>
        <v>58.244859999999989</v>
      </c>
      <c r="M32" s="19">
        <f t="shared" si="2"/>
        <v>-137.93124999999998</v>
      </c>
      <c r="N32" s="53">
        <f t="shared" si="3"/>
        <v>30.022759999999987</v>
      </c>
      <c r="O32" s="54">
        <f t="shared" si="7"/>
        <v>-86.466959999999986</v>
      </c>
      <c r="P32" s="14">
        <f t="shared" si="4"/>
        <v>-166.15334999999999</v>
      </c>
      <c r="Q32" s="19">
        <f t="shared" si="9"/>
        <v>109.70914999999998</v>
      </c>
      <c r="R32" s="21"/>
      <c r="S32" s="43">
        <f>'3-Fx'!J79</f>
        <v>3.5255999999999998</v>
      </c>
      <c r="T32" s="43">
        <f>'4-Fy'!J79</f>
        <v>-125.4226</v>
      </c>
    </row>
    <row r="33" spans="1:20" ht="14.25" customHeight="1">
      <c r="A33" s="103" t="s">
        <v>20</v>
      </c>
      <c r="B33" s="90" t="s">
        <v>43</v>
      </c>
      <c r="C33" s="91">
        <v>0</v>
      </c>
      <c r="D33" s="92">
        <f>'1-qmax'!J80</f>
        <v>-108.6199</v>
      </c>
      <c r="E33" s="92">
        <f>'2-qmin'!J80</f>
        <v>-65.951400000000007</v>
      </c>
      <c r="F33" s="92">
        <f>'3-Fx Modale'!K80</f>
        <v>88.403199999999998</v>
      </c>
      <c r="G33" s="92">
        <f>'4-Fy Modale'!K80</f>
        <v>5.0983999999999998</v>
      </c>
      <c r="H33" s="92">
        <f>'5-Fx ey'!J80</f>
        <v>3.351</v>
      </c>
      <c r="I33" s="92">
        <f>'6-Fy ex'!J80</f>
        <v>5.3467000000000002</v>
      </c>
      <c r="J33" s="93">
        <f t="shared" si="6"/>
        <v>91.754199999999997</v>
      </c>
      <c r="K33" s="93">
        <f t="shared" si="0"/>
        <v>-10.4451</v>
      </c>
      <c r="L33" s="93">
        <f t="shared" si="1"/>
        <v>94.887729999999991</v>
      </c>
      <c r="M33" s="94">
        <f t="shared" si="2"/>
        <v>-37.971359999999997</v>
      </c>
      <c r="N33" s="95">
        <f t="shared" si="3"/>
        <v>28.936329999999984</v>
      </c>
      <c r="O33" s="96">
        <f>E33-L33</f>
        <v>-160.83913000000001</v>
      </c>
      <c r="P33" s="97">
        <f t="shared" si="4"/>
        <v>-103.92276000000001</v>
      </c>
      <c r="Q33" s="94">
        <f t="shared" si="9"/>
        <v>-27.98004000000001</v>
      </c>
      <c r="R33" s="13"/>
      <c r="S33" s="43">
        <f>'3-Fx'!J80</f>
        <v>84.444500000000005</v>
      </c>
      <c r="T33" s="43">
        <f>'4-Fy'!J80</f>
        <v>-2.3555000000000001</v>
      </c>
    </row>
    <row r="34" spans="1:20">
      <c r="A34" s="103"/>
      <c r="B34" s="84" t="s">
        <v>43</v>
      </c>
      <c r="C34" s="85">
        <v>5.65</v>
      </c>
      <c r="D34" s="81">
        <f>'1-qmax'!J81</f>
        <v>-122.6384</v>
      </c>
      <c r="E34" s="81">
        <f>'2-qmin'!J81</f>
        <v>-72.793199999999999</v>
      </c>
      <c r="F34" s="81">
        <f>'3-Fx Modale'!K81</f>
        <v>83.198499999999996</v>
      </c>
      <c r="G34" s="81">
        <f>'4-Fy Modale'!K81</f>
        <v>4.8307000000000002</v>
      </c>
      <c r="H34" s="81">
        <f>'5-Fx ey'!J81</f>
        <v>-3.1526999999999998</v>
      </c>
      <c r="I34" s="81">
        <f>'6-Fy ex'!J81</f>
        <v>-5.0303000000000004</v>
      </c>
      <c r="J34" s="36">
        <f t="shared" si="6"/>
        <v>-86.351199999999992</v>
      </c>
      <c r="K34" s="36">
        <f t="shared" si="0"/>
        <v>9.8610000000000007</v>
      </c>
      <c r="L34" s="36">
        <f t="shared" si="1"/>
        <v>-89.309499999999986</v>
      </c>
      <c r="M34" s="48">
        <f t="shared" si="2"/>
        <v>35.766359999999999</v>
      </c>
      <c r="N34" s="37">
        <f t="shared" si="3"/>
        <v>-162.10269999999997</v>
      </c>
      <c r="O34" s="38">
        <f t="shared" si="7"/>
        <v>16.516299999999987</v>
      </c>
      <c r="P34" s="45">
        <f t="shared" si="4"/>
        <v>-37.02684</v>
      </c>
      <c r="Q34" s="48">
        <f t="shared" si="9"/>
        <v>-108.55956</v>
      </c>
      <c r="R34" s="13"/>
      <c r="S34" s="43">
        <f>'3-Fx'!J81</f>
        <v>-79.450699999999998</v>
      </c>
      <c r="T34" s="43">
        <f>'4-Fy'!J81</f>
        <v>2.5994000000000002</v>
      </c>
    </row>
    <row r="35" spans="1:20">
      <c r="A35" s="103"/>
      <c r="B35" s="82" t="s">
        <v>44</v>
      </c>
      <c r="C35" s="83">
        <v>0</v>
      </c>
      <c r="D35" s="89">
        <f>'1-qmax'!J82</f>
        <v>-110.0749</v>
      </c>
      <c r="E35" s="89">
        <f>'2-qmin'!J82</f>
        <v>-65.837500000000006</v>
      </c>
      <c r="F35" s="89">
        <f>'3-Fx Modale'!K82</f>
        <v>72.861099999999993</v>
      </c>
      <c r="G35" s="89">
        <f>'4-Fy Modale'!K82</f>
        <v>7.7676999999999996</v>
      </c>
      <c r="H35" s="89">
        <f>'5-Fx ey'!J82</f>
        <v>2.7671999999999999</v>
      </c>
      <c r="I35" s="89">
        <f>'6-Fy ex'!J82</f>
        <v>4.4154</v>
      </c>
      <c r="J35" s="33">
        <f t="shared" si="6"/>
        <v>75.628299999999996</v>
      </c>
      <c r="K35" s="33">
        <f t="shared" si="0"/>
        <v>12.1831</v>
      </c>
      <c r="L35" s="33">
        <f t="shared" si="1"/>
        <v>79.283229999999989</v>
      </c>
      <c r="M35" s="47">
        <f t="shared" si="2"/>
        <v>34.871589999999998</v>
      </c>
      <c r="N35" s="34">
        <f t="shared" si="3"/>
        <v>13.445729999999983</v>
      </c>
      <c r="O35" s="35">
        <f t="shared" si="7"/>
        <v>-145.12072999999998</v>
      </c>
      <c r="P35" s="44">
        <f t="shared" si="4"/>
        <v>-30.965910000000008</v>
      </c>
      <c r="Q35" s="47">
        <f t="shared" si="9"/>
        <v>-100.70909</v>
      </c>
      <c r="R35" s="13"/>
      <c r="S35" s="43">
        <f>'3-Fx'!J82</f>
        <v>70.0685</v>
      </c>
      <c r="T35" s="43">
        <f>'4-Fy'!J82</f>
        <v>4.7569999999999997</v>
      </c>
    </row>
    <row r="36" spans="1:20">
      <c r="A36" s="103"/>
      <c r="B36" s="84" t="s">
        <v>44</v>
      </c>
      <c r="C36" s="85">
        <v>5.48</v>
      </c>
      <c r="D36" s="81">
        <f>'1-qmax'!J83</f>
        <v>-86.8352</v>
      </c>
      <c r="E36" s="81">
        <f>'2-qmin'!J83</f>
        <v>-52.241700000000002</v>
      </c>
      <c r="F36" s="81">
        <f>'3-Fx Modale'!K83</f>
        <v>62.989600000000003</v>
      </c>
      <c r="G36" s="81">
        <f>'4-Fy Modale'!K83</f>
        <v>7.5007999999999999</v>
      </c>
      <c r="H36" s="81">
        <f>'5-Fx ey'!J83</f>
        <v>-2.3738000000000001</v>
      </c>
      <c r="I36" s="81">
        <f>'6-Fy ex'!J83</f>
        <v>-3.7879</v>
      </c>
      <c r="J36" s="36">
        <f t="shared" si="6"/>
        <v>-65.363399999999999</v>
      </c>
      <c r="K36" s="36">
        <f t="shared" si="0"/>
        <v>-11.2887</v>
      </c>
      <c r="L36" s="36">
        <f t="shared" si="1"/>
        <v>-68.750010000000003</v>
      </c>
      <c r="M36" s="48">
        <f t="shared" si="2"/>
        <v>-30.89772</v>
      </c>
      <c r="N36" s="37">
        <f t="shared" si="3"/>
        <v>-120.99171000000001</v>
      </c>
      <c r="O36" s="38">
        <f t="shared" si="7"/>
        <v>16.508310000000002</v>
      </c>
      <c r="P36" s="45">
        <f t="shared" si="4"/>
        <v>-83.139420000000001</v>
      </c>
      <c r="Q36" s="48">
        <f t="shared" si="9"/>
        <v>-21.343980000000002</v>
      </c>
      <c r="R36" s="13"/>
      <c r="S36" s="43">
        <f>'3-Fx'!J83</f>
        <v>-60.669199999999996</v>
      </c>
      <c r="T36" s="43">
        <f>'4-Fy'!J83</f>
        <v>-4.9721000000000002</v>
      </c>
    </row>
    <row r="37" spans="1:20">
      <c r="A37" s="103"/>
      <c r="B37" s="82" t="s">
        <v>8</v>
      </c>
      <c r="C37" s="83">
        <v>0</v>
      </c>
      <c r="D37" s="89">
        <f>'1-qmax'!J84</f>
        <v>-92.320300000000003</v>
      </c>
      <c r="E37" s="89">
        <f>'2-qmin'!J84</f>
        <v>-55.580500000000001</v>
      </c>
      <c r="F37" s="89">
        <f>'3-Fx Modale'!K84</f>
        <v>55.512500000000003</v>
      </c>
      <c r="G37" s="89">
        <f>'4-Fy Modale'!K84</f>
        <v>11.9315</v>
      </c>
      <c r="H37" s="89">
        <f>'5-Fx ey'!J84</f>
        <v>-1.9074</v>
      </c>
      <c r="I37" s="89">
        <f>'6-Fy ex'!J84</f>
        <v>-3.0434000000000001</v>
      </c>
      <c r="J37" s="33">
        <f t="shared" si="6"/>
        <v>57.419900000000005</v>
      </c>
      <c r="K37" s="33">
        <f t="shared" si="0"/>
        <v>14.9749</v>
      </c>
      <c r="L37" s="33">
        <f t="shared" si="1"/>
        <v>61.912370000000003</v>
      </c>
      <c r="M37" s="47">
        <f t="shared" si="2"/>
        <v>32.200870000000002</v>
      </c>
      <c r="N37" s="34">
        <f t="shared" si="3"/>
        <v>6.3318700000000021</v>
      </c>
      <c r="O37" s="35">
        <f t="shared" si="7"/>
        <v>-117.49287000000001</v>
      </c>
      <c r="P37" s="44">
        <f t="shared" si="4"/>
        <v>-23.379629999999999</v>
      </c>
      <c r="Q37" s="47">
        <f t="shared" si="9"/>
        <v>-87.78137000000001</v>
      </c>
      <c r="R37" s="13"/>
      <c r="S37" s="43">
        <f>'3-Fx'!J84</f>
        <v>58.059399999999997</v>
      </c>
      <c r="T37" s="43">
        <f>'4-Fy'!J84</f>
        <v>7.6116999999999999</v>
      </c>
    </row>
    <row r="38" spans="1:20">
      <c r="A38" s="103"/>
      <c r="B38" s="84" t="s">
        <v>8</v>
      </c>
      <c r="C38" s="85">
        <v>5.65</v>
      </c>
      <c r="D38" s="81">
        <f>'1-qmax'!J85</f>
        <v>-115.67749999999999</v>
      </c>
      <c r="E38" s="81">
        <f>'2-qmin'!J85</f>
        <v>-69.1267</v>
      </c>
      <c r="F38" s="81">
        <f>'3-Fx Modale'!K85</f>
        <v>63.141599999999997</v>
      </c>
      <c r="G38" s="81">
        <f>'4-Fy Modale'!K85</f>
        <v>14.1821</v>
      </c>
      <c r="H38" s="81">
        <f>'5-Fx ey'!J85</f>
        <v>2.2565</v>
      </c>
      <c r="I38" s="81">
        <f>'6-Fy ex'!J85</f>
        <v>3.6004</v>
      </c>
      <c r="J38" s="36">
        <f t="shared" si="6"/>
        <v>-65.398099999999999</v>
      </c>
      <c r="K38" s="36">
        <f t="shared" si="0"/>
        <v>-17.782499999999999</v>
      </c>
      <c r="L38" s="36">
        <f t="shared" si="1"/>
        <v>-70.732849999999999</v>
      </c>
      <c r="M38" s="48">
        <f t="shared" si="2"/>
        <v>-37.401929999999993</v>
      </c>
      <c r="N38" s="37">
        <f t="shared" si="3"/>
        <v>-139.85955000000001</v>
      </c>
      <c r="O38" s="38">
        <f t="shared" si="7"/>
        <v>1.6061499999999995</v>
      </c>
      <c r="P38" s="45">
        <f t="shared" si="4"/>
        <v>-106.52862999999999</v>
      </c>
      <c r="Q38" s="48">
        <f t="shared" si="9"/>
        <v>-31.724770000000007</v>
      </c>
      <c r="R38" s="13"/>
      <c r="S38" s="43">
        <f>'3-Fx'!J85</f>
        <v>-66.162400000000005</v>
      </c>
      <c r="T38" s="43">
        <f>'4-Fy'!J85</f>
        <v>-9.2376000000000005</v>
      </c>
    </row>
    <row r="39" spans="1:20">
      <c r="A39" s="103"/>
      <c r="B39" s="82" t="s">
        <v>9</v>
      </c>
      <c r="C39" s="83">
        <v>0</v>
      </c>
      <c r="D39" s="89">
        <f>'1-qmax'!J86</f>
        <v>-80.745800000000003</v>
      </c>
      <c r="E39" s="89">
        <f>'2-qmin'!J86</f>
        <v>-47.620800000000003</v>
      </c>
      <c r="F39" s="89">
        <f>'3-Fx Modale'!K86</f>
        <v>81.080600000000004</v>
      </c>
      <c r="G39" s="89">
        <f>'4-Fy Modale'!K86</f>
        <v>10.983000000000001</v>
      </c>
      <c r="H39" s="89">
        <f>'5-Fx ey'!J86</f>
        <v>-2.9443999999999999</v>
      </c>
      <c r="I39" s="89">
        <f>'6-Fy ex'!J86</f>
        <v>-4.6981000000000002</v>
      </c>
      <c r="J39" s="33">
        <f t="shared" si="6"/>
        <v>84.025000000000006</v>
      </c>
      <c r="K39" s="33">
        <f t="shared" si="0"/>
        <v>15.681100000000001</v>
      </c>
      <c r="L39" s="33">
        <f t="shared" si="1"/>
        <v>88.729330000000004</v>
      </c>
      <c r="M39" s="47">
        <f t="shared" si="2"/>
        <v>40.888599999999997</v>
      </c>
      <c r="N39" s="34">
        <f t="shared" si="3"/>
        <v>41.108530000000002</v>
      </c>
      <c r="O39" s="35">
        <f t="shared" si="7"/>
        <v>-136.35013000000001</v>
      </c>
      <c r="P39" s="44">
        <f t="shared" si="4"/>
        <v>-6.732200000000006</v>
      </c>
      <c r="Q39" s="47">
        <f t="shared" si="9"/>
        <v>-88.509399999999999</v>
      </c>
      <c r="R39" s="13"/>
      <c r="S39" s="43">
        <f>'3-Fx'!J86</f>
        <v>84.408000000000001</v>
      </c>
      <c r="T39" s="43">
        <f>'4-Fy'!J86</f>
        <v>3.8935</v>
      </c>
    </row>
    <row r="40" spans="1:20">
      <c r="A40" s="103"/>
      <c r="B40" s="84" t="s">
        <v>9</v>
      </c>
      <c r="C40" s="85">
        <v>4.5599999999999996</v>
      </c>
      <c r="D40" s="81">
        <f>'1-qmax'!J87</f>
        <v>-72.4435</v>
      </c>
      <c r="E40" s="81">
        <f>'2-qmin'!J87</f>
        <v>-44.276899999999998</v>
      </c>
      <c r="F40" s="81">
        <f>'3-Fx Modale'!K87</f>
        <v>86.451300000000003</v>
      </c>
      <c r="G40" s="81">
        <f>'4-Fy Modale'!K87</f>
        <v>13.301500000000001</v>
      </c>
      <c r="H40" s="81">
        <f>'5-Fx ey'!J87</f>
        <v>3.0831</v>
      </c>
      <c r="I40" s="81">
        <f>'6-Fy ex'!J87</f>
        <v>4.9194000000000004</v>
      </c>
      <c r="J40" s="36">
        <f t="shared" si="6"/>
        <v>-89.534400000000005</v>
      </c>
      <c r="K40" s="36">
        <f t="shared" si="0"/>
        <v>-18.2209</v>
      </c>
      <c r="L40" s="36">
        <f t="shared" si="1"/>
        <v>-95.00067</v>
      </c>
      <c r="M40" s="48">
        <f t="shared" si="2"/>
        <v>-45.081220000000002</v>
      </c>
      <c r="N40" s="37">
        <f t="shared" si="3"/>
        <v>-139.27757</v>
      </c>
      <c r="O40" s="38">
        <f t="shared" si="7"/>
        <v>50.723770000000002</v>
      </c>
      <c r="P40" s="45">
        <f t="shared" si="4"/>
        <v>-89.35812</v>
      </c>
      <c r="Q40" s="48">
        <f t="shared" si="9"/>
        <v>0.80432000000000414</v>
      </c>
      <c r="R40" s="13"/>
      <c r="S40" s="43">
        <f>'3-Fx'!J87</f>
        <v>-90.066000000000003</v>
      </c>
      <c r="T40" s="43">
        <f>'4-Fy'!J87</f>
        <v>-6.0095999999999998</v>
      </c>
    </row>
    <row r="41" spans="1:20">
      <c r="A41" s="103"/>
      <c r="B41" s="82" t="s">
        <v>10</v>
      </c>
      <c r="C41" s="83">
        <v>0</v>
      </c>
      <c r="D41" s="89">
        <f>'1-qmax'!J88</f>
        <v>-80.5518</v>
      </c>
      <c r="E41" s="89">
        <f>'2-qmin'!J88</f>
        <v>-42.088700000000003</v>
      </c>
      <c r="F41" s="89">
        <f>'3-Fx Modale'!K88</f>
        <v>13.1668</v>
      </c>
      <c r="G41" s="89">
        <f>'4-Fy Modale'!K88</f>
        <v>102.78660000000001</v>
      </c>
      <c r="H41" s="89">
        <f>'5-Fx ey'!J88</f>
        <v>-4.1039000000000003</v>
      </c>
      <c r="I41" s="89">
        <f>'6-Fy ex'!J88</f>
        <v>-6.5483000000000002</v>
      </c>
      <c r="J41" s="33">
        <f t="shared" si="6"/>
        <v>17.270700000000001</v>
      </c>
      <c r="K41" s="33">
        <f t="shared" si="0"/>
        <v>109.3349</v>
      </c>
      <c r="L41" s="44">
        <f t="shared" si="1"/>
        <v>50.071169999999995</v>
      </c>
      <c r="M41" s="35">
        <f t="shared" si="2"/>
        <v>114.51611</v>
      </c>
      <c r="N41" s="49">
        <f t="shared" si="3"/>
        <v>7.9824699999999922</v>
      </c>
      <c r="O41" s="47">
        <f t="shared" si="7"/>
        <v>-92.159869999999998</v>
      </c>
      <c r="P41" s="33">
        <f t="shared" si="4"/>
        <v>72.427409999999995</v>
      </c>
      <c r="Q41" s="35">
        <f t="shared" si="9"/>
        <v>-156.60480999999999</v>
      </c>
      <c r="R41" s="13"/>
      <c r="S41" s="43">
        <f>'3-Fx'!J88</f>
        <v>0.87260000000000004</v>
      </c>
      <c r="T41" s="43">
        <f>'4-Fy'!J88</f>
        <v>100.0338</v>
      </c>
    </row>
    <row r="42" spans="1:20">
      <c r="A42" s="103"/>
      <c r="B42" s="84" t="s">
        <v>10</v>
      </c>
      <c r="C42" s="85">
        <v>5.5</v>
      </c>
      <c r="D42" s="81">
        <f>'1-qmax'!J89</f>
        <v>-66.678600000000003</v>
      </c>
      <c r="E42" s="81">
        <f>'2-qmin'!J89</f>
        <v>-33.448</v>
      </c>
      <c r="F42" s="81">
        <f>'3-Fx Modale'!K89</f>
        <v>16.670400000000001</v>
      </c>
      <c r="G42" s="81">
        <f>'4-Fy Modale'!K89</f>
        <v>129.08269999999999</v>
      </c>
      <c r="H42" s="81">
        <f>'5-Fx ey'!J89</f>
        <v>5.2385000000000002</v>
      </c>
      <c r="I42" s="81">
        <f>'6-Fy ex'!J89</f>
        <v>8.3584999999999994</v>
      </c>
      <c r="J42" s="36">
        <f t="shared" si="6"/>
        <v>-21.908900000000003</v>
      </c>
      <c r="K42" s="36">
        <f t="shared" si="0"/>
        <v>-137.44119999999998</v>
      </c>
      <c r="L42" s="45">
        <f t="shared" si="1"/>
        <v>-63.141259999999996</v>
      </c>
      <c r="M42" s="38">
        <f t="shared" si="2"/>
        <v>-144.01386999999997</v>
      </c>
      <c r="N42" s="50">
        <f t="shared" si="3"/>
        <v>-96.589259999999996</v>
      </c>
      <c r="O42" s="48">
        <f t="shared" si="7"/>
        <v>29.693259999999995</v>
      </c>
      <c r="P42" s="36">
        <f t="shared" si="4"/>
        <v>-177.46186999999998</v>
      </c>
      <c r="Q42" s="38">
        <f t="shared" si="9"/>
        <v>110.56586999999996</v>
      </c>
      <c r="R42" s="13"/>
      <c r="S42" s="43">
        <f>'3-Fx'!J89</f>
        <v>-1.0669999999999999</v>
      </c>
      <c r="T42" s="43">
        <f>'4-Fy'!J89</f>
        <v>-125.5526</v>
      </c>
    </row>
    <row r="43" spans="1:20">
      <c r="A43" s="103"/>
      <c r="B43" s="82" t="s">
        <v>45</v>
      </c>
      <c r="C43" s="83">
        <v>0</v>
      </c>
      <c r="D43" s="89">
        <f>'1-qmax'!J90</f>
        <v>-37.066200000000002</v>
      </c>
      <c r="E43" s="89">
        <f>'2-qmin'!J90</f>
        <v>-22.065899999999999</v>
      </c>
      <c r="F43" s="89">
        <f>'3-Fx Modale'!K90</f>
        <v>1.6398999999999999</v>
      </c>
      <c r="G43" s="89">
        <f>'4-Fy Modale'!K90</f>
        <v>25.8902</v>
      </c>
      <c r="H43" s="89">
        <f>'5-Fx ey'!J90</f>
        <v>6.5299999999999997E-2</v>
      </c>
      <c r="I43" s="89">
        <f>'6-Fy ex'!J90</f>
        <v>0.1041</v>
      </c>
      <c r="J43" s="33">
        <f t="shared" si="6"/>
        <v>1.7051999999999998</v>
      </c>
      <c r="K43" s="33">
        <f t="shared" si="0"/>
        <v>25.994299999999999</v>
      </c>
      <c r="L43" s="44">
        <f t="shared" si="1"/>
        <v>9.5034899999999993</v>
      </c>
      <c r="M43" s="35">
        <f t="shared" si="2"/>
        <v>26.505859999999998</v>
      </c>
      <c r="N43" s="49">
        <f t="shared" si="3"/>
        <v>-12.56241</v>
      </c>
      <c r="O43" s="47">
        <f t="shared" si="7"/>
        <v>-31.569389999999999</v>
      </c>
      <c r="P43" s="33">
        <f t="shared" si="4"/>
        <v>4.4399599999999992</v>
      </c>
      <c r="Q43" s="35">
        <f t="shared" si="9"/>
        <v>-48.571759999999998</v>
      </c>
      <c r="R43" s="13"/>
      <c r="S43" s="43">
        <f>'3-Fx'!J90</f>
        <v>1.6283000000000001</v>
      </c>
      <c r="T43" s="43">
        <f>'4-Fy'!J90</f>
        <v>25.712</v>
      </c>
    </row>
    <row r="44" spans="1:20">
      <c r="A44" s="103"/>
      <c r="B44" s="84" t="s">
        <v>45</v>
      </c>
      <c r="C44" s="85">
        <v>5.5</v>
      </c>
      <c r="D44" s="81">
        <f>'1-qmax'!J91</f>
        <v>-35.2393</v>
      </c>
      <c r="E44" s="81">
        <f>'2-qmin'!J91</f>
        <v>-21.3215</v>
      </c>
      <c r="F44" s="81">
        <f>'3-Fx Modale'!K91</f>
        <v>1.6364000000000001</v>
      </c>
      <c r="G44" s="81">
        <f>'4-Fy Modale'!K91</f>
        <v>25.8903</v>
      </c>
      <c r="H44" s="81">
        <f>'5-Fx ey'!J91</f>
        <v>-4.7300000000000002E-2</v>
      </c>
      <c r="I44" s="81">
        <f>'6-Fy ex'!J91</f>
        <v>-7.5399999999999995E-2</v>
      </c>
      <c r="J44" s="36">
        <f t="shared" si="6"/>
        <v>-1.6837</v>
      </c>
      <c r="K44" s="36">
        <f t="shared" si="0"/>
        <v>-25.965699999999998</v>
      </c>
      <c r="L44" s="45">
        <f t="shared" si="1"/>
        <v>-9.4734099999999994</v>
      </c>
      <c r="M44" s="38">
        <f t="shared" si="2"/>
        <v>-26.470809999999997</v>
      </c>
      <c r="N44" s="50">
        <f t="shared" si="3"/>
        <v>-30.794910000000002</v>
      </c>
      <c r="O44" s="48">
        <f t="shared" si="7"/>
        <v>-11.848090000000001</v>
      </c>
      <c r="P44" s="36">
        <f t="shared" si="4"/>
        <v>-47.792310000000001</v>
      </c>
      <c r="Q44" s="38">
        <f t="shared" si="9"/>
        <v>5.1493099999999963</v>
      </c>
      <c r="R44" s="13"/>
      <c r="S44" s="43">
        <f>'3-Fx'!J91</f>
        <v>-1.6564000000000001</v>
      </c>
      <c r="T44" s="43">
        <f>'4-Fy'!J91</f>
        <v>-25.701499999999999</v>
      </c>
    </row>
    <row r="45" spans="1:20">
      <c r="A45" s="103"/>
      <c r="B45" s="82" t="s">
        <v>46</v>
      </c>
      <c r="C45" s="83">
        <v>0</v>
      </c>
      <c r="D45" s="89">
        <f>'1-qmax'!J92</f>
        <v>-36.448999999999998</v>
      </c>
      <c r="E45" s="89">
        <f>'2-qmin'!J92</f>
        <v>-21.598500000000001</v>
      </c>
      <c r="F45" s="89">
        <f>'3-Fx Modale'!K92</f>
        <v>11.411</v>
      </c>
      <c r="G45" s="89">
        <f>'4-Fy Modale'!K92</f>
        <v>109.70950000000001</v>
      </c>
      <c r="H45" s="89">
        <f>'5-Fx ey'!J92</f>
        <v>5.2443999999999997</v>
      </c>
      <c r="I45" s="89">
        <f>'6-Fy ex'!J92</f>
        <v>8.3679000000000006</v>
      </c>
      <c r="J45" s="33">
        <f t="shared" si="6"/>
        <v>-16.6554</v>
      </c>
      <c r="K45" s="33">
        <f t="shared" si="0"/>
        <v>118.07740000000001</v>
      </c>
      <c r="L45" s="44">
        <f t="shared" si="1"/>
        <v>-52.078620000000001</v>
      </c>
      <c r="M45" s="35">
        <f t="shared" si="2"/>
        <v>123.07402000000002</v>
      </c>
      <c r="N45" s="49">
        <f t="shared" si="3"/>
        <v>-73.677120000000002</v>
      </c>
      <c r="O45" s="47">
        <f t="shared" si="7"/>
        <v>30.480119999999999</v>
      </c>
      <c r="P45" s="33">
        <f t="shared" si="4"/>
        <v>101.47552000000002</v>
      </c>
      <c r="Q45" s="35">
        <f t="shared" si="9"/>
        <v>-144.67252000000002</v>
      </c>
      <c r="R45" s="13"/>
      <c r="S45" s="43">
        <f>'3-Fx'!J92</f>
        <v>-3.2178</v>
      </c>
      <c r="T45" s="43">
        <f>'4-Fy'!J92</f>
        <v>111.91719999999999</v>
      </c>
    </row>
    <row r="46" spans="1:20">
      <c r="A46" s="103"/>
      <c r="B46" s="86" t="s">
        <v>46</v>
      </c>
      <c r="C46" s="87">
        <v>5.5764100000000001</v>
      </c>
      <c r="D46" s="98">
        <f>'1-qmax'!J93</f>
        <v>-48.418999999999997</v>
      </c>
      <c r="E46" s="98">
        <f>'2-qmin'!J93</f>
        <v>-29.279499999999999</v>
      </c>
      <c r="F46" s="98">
        <f>'3-Fx Modale'!K93</f>
        <v>9.3792000000000009</v>
      </c>
      <c r="G46" s="98">
        <f>'4-Fy Modale'!K93</f>
        <v>88.473699999999994</v>
      </c>
      <c r="H46" s="98">
        <f>'5-Fx ey'!J93</f>
        <v>-4.0868000000000002</v>
      </c>
      <c r="I46" s="98">
        <f>'6-Fy ex'!J93</f>
        <v>-6.5209999999999999</v>
      </c>
      <c r="J46" s="14">
        <f t="shared" si="6"/>
        <v>13.466000000000001</v>
      </c>
      <c r="K46" s="14">
        <f t="shared" si="0"/>
        <v>-94.994699999999995</v>
      </c>
      <c r="L46" s="46">
        <f t="shared" si="1"/>
        <v>41.964410000000001</v>
      </c>
      <c r="M46" s="19">
        <f t="shared" si="2"/>
        <v>-99.034499999999994</v>
      </c>
      <c r="N46" s="53">
        <f t="shared" si="3"/>
        <v>12.684910000000002</v>
      </c>
      <c r="O46" s="54">
        <f t="shared" si="7"/>
        <v>-71.24391</v>
      </c>
      <c r="P46" s="14">
        <f t="shared" si="4"/>
        <v>-128.31399999999999</v>
      </c>
      <c r="Q46" s="19">
        <f t="shared" si="9"/>
        <v>69.754999999999995</v>
      </c>
      <c r="R46" s="13"/>
      <c r="S46" s="43">
        <f>'3-Fx'!J93</f>
        <v>3.0707</v>
      </c>
      <c r="T46" s="43">
        <f>'4-Fy'!J93</f>
        <v>-90.223100000000002</v>
      </c>
    </row>
    <row r="47" spans="1:20">
      <c r="A47" s="103" t="s">
        <v>54</v>
      </c>
      <c r="B47" s="90" t="s">
        <v>47</v>
      </c>
      <c r="C47" s="91">
        <v>0</v>
      </c>
      <c r="D47" s="92">
        <f>'1-qmax'!J94</f>
        <v>-80.403599999999997</v>
      </c>
      <c r="E47" s="92">
        <f>'2-qmin'!J94</f>
        <v>-48.876600000000003</v>
      </c>
      <c r="F47" s="92">
        <f>'3-Fx Modale'!K94</f>
        <v>43.212299999999999</v>
      </c>
      <c r="G47" s="92">
        <f>'4-Fy Modale'!K94</f>
        <v>2.9860000000000002</v>
      </c>
      <c r="H47" s="92">
        <f>'5-Fx ey'!J94</f>
        <v>1.5882000000000001</v>
      </c>
      <c r="I47" s="92">
        <f>'6-Fy ex'!J94</f>
        <v>2.5350000000000001</v>
      </c>
      <c r="J47" s="93">
        <f t="shared" si="6"/>
        <v>44.8005</v>
      </c>
      <c r="K47" s="93">
        <f t="shared" si="0"/>
        <v>-5.5210000000000008</v>
      </c>
      <c r="L47" s="93">
        <f t="shared" si="1"/>
        <v>46.456800000000001</v>
      </c>
      <c r="M47" s="94">
        <f t="shared" si="2"/>
        <v>-18.96115</v>
      </c>
      <c r="N47" s="95">
        <f t="shared" si="3"/>
        <v>-2.4198000000000022</v>
      </c>
      <c r="O47" s="96">
        <f>E47-L47</f>
        <v>-95.333400000000012</v>
      </c>
      <c r="P47" s="97">
        <f t="shared" si="4"/>
        <v>-67.83775</v>
      </c>
      <c r="Q47" s="94">
        <f t="shared" si="9"/>
        <v>-29.915450000000003</v>
      </c>
      <c r="S47" s="43">
        <f>'3-Fx'!J94</f>
        <v>40.792400000000001</v>
      </c>
      <c r="T47" s="43">
        <f>'4-Fy'!J94</f>
        <v>-2.7191000000000001</v>
      </c>
    </row>
    <row r="48" spans="1:20">
      <c r="A48" s="103"/>
      <c r="B48" s="84" t="s">
        <v>47</v>
      </c>
      <c r="C48" s="85">
        <v>5.65</v>
      </c>
      <c r="D48" s="81">
        <f>'1-qmax'!J95</f>
        <v>-134.65270000000001</v>
      </c>
      <c r="E48" s="81">
        <f>'2-qmin'!J95</f>
        <v>-80.090599999999995</v>
      </c>
      <c r="F48" s="81">
        <f>'3-Fx Modale'!K95</f>
        <v>38.040199999999999</v>
      </c>
      <c r="G48" s="81">
        <f>'4-Fy Modale'!K95</f>
        <v>3.5369000000000002</v>
      </c>
      <c r="H48" s="81">
        <f>'5-Fx ey'!J95</f>
        <v>-1.3736999999999999</v>
      </c>
      <c r="I48" s="81">
        <f>'6-Fy ex'!J95</f>
        <v>-2.1926999999999999</v>
      </c>
      <c r="J48" s="36">
        <f t="shared" si="6"/>
        <v>-39.413899999999998</v>
      </c>
      <c r="K48" s="36">
        <f t="shared" si="0"/>
        <v>5.7295999999999996</v>
      </c>
      <c r="L48" s="36">
        <f t="shared" si="1"/>
        <v>-41.132779999999997</v>
      </c>
      <c r="M48" s="48">
        <f t="shared" si="2"/>
        <v>17.55377</v>
      </c>
      <c r="N48" s="37">
        <f t="shared" si="3"/>
        <v>-121.22337999999999</v>
      </c>
      <c r="O48" s="38">
        <f t="shared" si="7"/>
        <v>-38.957819999999998</v>
      </c>
      <c r="P48" s="45">
        <f t="shared" si="4"/>
        <v>-62.536829999999995</v>
      </c>
      <c r="Q48" s="48">
        <f t="shared" si="9"/>
        <v>-97.644369999999995</v>
      </c>
      <c r="S48" s="43">
        <f>'3-Fx'!J95</f>
        <v>-35.864600000000003</v>
      </c>
      <c r="T48" s="43">
        <f>'4-Fy'!J95</f>
        <v>3.7118000000000002</v>
      </c>
    </row>
    <row r="49" spans="1:20">
      <c r="A49" s="103"/>
      <c r="B49" s="82" t="s">
        <v>48</v>
      </c>
      <c r="C49" s="83">
        <v>0</v>
      </c>
      <c r="D49" s="89">
        <f>'1-qmax'!J96</f>
        <v>-126.596</v>
      </c>
      <c r="E49" s="89">
        <f>'2-qmin'!J96</f>
        <v>-75.679199999999994</v>
      </c>
      <c r="F49" s="89">
        <f>'3-Fx Modale'!K96</f>
        <v>31.704499999999999</v>
      </c>
      <c r="G49" s="89">
        <f>'4-Fy Modale'!K96</f>
        <v>6.0750000000000002</v>
      </c>
      <c r="H49" s="89">
        <f>'5-Fx ey'!J96</f>
        <v>1.2539</v>
      </c>
      <c r="I49" s="89">
        <f>'6-Fy ex'!J96</f>
        <v>2.0013000000000001</v>
      </c>
      <c r="J49" s="33">
        <f t="shared" si="6"/>
        <v>32.958399999999997</v>
      </c>
      <c r="K49" s="33">
        <f t="shared" si="0"/>
        <v>8.0762999999999998</v>
      </c>
      <c r="L49" s="33">
        <f t="shared" si="1"/>
        <v>35.38129</v>
      </c>
      <c r="M49" s="47">
        <f t="shared" si="2"/>
        <v>17.963819999999998</v>
      </c>
      <c r="N49" s="34">
        <f t="shared" si="3"/>
        <v>-40.297909999999995</v>
      </c>
      <c r="O49" s="35">
        <f t="shared" si="7"/>
        <v>-111.06048999999999</v>
      </c>
      <c r="P49" s="44">
        <f t="shared" si="4"/>
        <v>-57.715379999999996</v>
      </c>
      <c r="Q49" s="47">
        <f t="shared" si="9"/>
        <v>-93.643019999999993</v>
      </c>
      <c r="S49" s="43">
        <f>'3-Fx'!J96</f>
        <v>30.395</v>
      </c>
      <c r="T49" s="43">
        <f>'4-Fy'!J96</f>
        <v>5.0529000000000002</v>
      </c>
    </row>
    <row r="50" spans="1:20">
      <c r="A50" s="103"/>
      <c r="B50" s="84" t="s">
        <v>48</v>
      </c>
      <c r="C50" s="85">
        <v>5.48</v>
      </c>
      <c r="D50" s="81">
        <f>'1-qmax'!J97</f>
        <v>-51.891800000000003</v>
      </c>
      <c r="E50" s="81">
        <f>'2-qmin'!J97</f>
        <v>-31.2498</v>
      </c>
      <c r="F50" s="81">
        <f>'3-Fx Modale'!K97</f>
        <v>27.2531</v>
      </c>
      <c r="G50" s="81">
        <f>'4-Fy Modale'!K97</f>
        <v>8.0276999999999994</v>
      </c>
      <c r="H50" s="81">
        <f>'5-Fx ey'!J97</f>
        <v>-1.2057</v>
      </c>
      <c r="I50" s="81">
        <f>'6-Fy ex'!J97</f>
        <v>-1.9244000000000001</v>
      </c>
      <c r="J50" s="36">
        <f t="shared" si="6"/>
        <v>-28.4588</v>
      </c>
      <c r="K50" s="36">
        <f t="shared" si="0"/>
        <v>-9.9520999999999997</v>
      </c>
      <c r="L50" s="36">
        <f t="shared" si="1"/>
        <v>-31.444430000000001</v>
      </c>
      <c r="M50" s="48">
        <f t="shared" si="2"/>
        <v>-18.489739999999998</v>
      </c>
      <c r="N50" s="37">
        <f t="shared" si="3"/>
        <v>-62.694230000000005</v>
      </c>
      <c r="O50" s="38">
        <f t="shared" si="7"/>
        <v>0.19463000000000008</v>
      </c>
      <c r="P50" s="45">
        <f t="shared" si="4"/>
        <v>-49.739539999999998</v>
      </c>
      <c r="Q50" s="48">
        <f t="shared" si="9"/>
        <v>-12.760060000000003</v>
      </c>
      <c r="S50" s="43">
        <f>'3-Fx'!J97</f>
        <v>-26.197800000000001</v>
      </c>
      <c r="T50" s="43">
        <f>'4-Fy'!J97</f>
        <v>-7.2491000000000003</v>
      </c>
    </row>
    <row r="51" spans="1:20">
      <c r="A51" s="103"/>
      <c r="B51" s="82" t="s">
        <v>49</v>
      </c>
      <c r="C51" s="83">
        <v>0</v>
      </c>
      <c r="D51" s="89">
        <f>'1-qmax'!J98</f>
        <v>-58.463500000000003</v>
      </c>
      <c r="E51" s="89">
        <f>'2-qmin'!J98</f>
        <v>-35.217500000000001</v>
      </c>
      <c r="F51" s="89">
        <f>'3-Fx Modale'!K98</f>
        <v>25.1159</v>
      </c>
      <c r="G51" s="89">
        <f>'4-Fy Modale'!K98</f>
        <v>5.8552999999999997</v>
      </c>
      <c r="H51" s="89">
        <f>'5-Fx ey'!J98</f>
        <v>-0.82599999999999996</v>
      </c>
      <c r="I51" s="89">
        <f>'6-Fy ex'!J98</f>
        <v>-1.3184</v>
      </c>
      <c r="J51" s="33">
        <f t="shared" si="6"/>
        <v>25.9419</v>
      </c>
      <c r="K51" s="33">
        <f t="shared" si="0"/>
        <v>7.1737000000000002</v>
      </c>
      <c r="L51" s="33">
        <f t="shared" si="1"/>
        <v>28.094010000000001</v>
      </c>
      <c r="M51" s="47">
        <f t="shared" si="2"/>
        <v>14.95627</v>
      </c>
      <c r="N51" s="34">
        <f t="shared" si="3"/>
        <v>-7.1234900000000003</v>
      </c>
      <c r="O51" s="35">
        <f t="shared" si="7"/>
        <v>-63.311509999999998</v>
      </c>
      <c r="P51" s="44">
        <f t="shared" si="4"/>
        <v>-20.261230000000001</v>
      </c>
      <c r="Q51" s="47">
        <f t="shared" si="9"/>
        <v>-50.173770000000005</v>
      </c>
      <c r="S51" s="43">
        <f>'3-Fx'!J98</f>
        <v>26.074200000000001</v>
      </c>
      <c r="T51" s="43">
        <f>'4-Fy'!J98</f>
        <v>3.9407999999999999</v>
      </c>
    </row>
    <row r="52" spans="1:20">
      <c r="A52" s="103"/>
      <c r="B52" s="84" t="s">
        <v>49</v>
      </c>
      <c r="C52" s="85">
        <v>5.65</v>
      </c>
      <c r="D52" s="81">
        <f>'1-qmax'!J99</f>
        <v>-124.59990000000001</v>
      </c>
      <c r="E52" s="81">
        <f>'2-qmin'!J99</f>
        <v>-74.424400000000006</v>
      </c>
      <c r="F52" s="81">
        <f>'3-Fx Modale'!K99</f>
        <v>29.020299999999999</v>
      </c>
      <c r="G52" s="81">
        <f>'4-Fy Modale'!K99</f>
        <v>7.9074999999999998</v>
      </c>
      <c r="H52" s="81">
        <f>'5-Fx ey'!J99</f>
        <v>1.0232000000000001</v>
      </c>
      <c r="I52" s="81">
        <f>'6-Fy ex'!J99</f>
        <v>1.6331</v>
      </c>
      <c r="J52" s="36">
        <f t="shared" si="6"/>
        <v>-30.043499999999998</v>
      </c>
      <c r="K52" s="36">
        <f t="shared" si="0"/>
        <v>-9.5405999999999995</v>
      </c>
      <c r="L52" s="36">
        <f t="shared" si="1"/>
        <v>-32.905679999999997</v>
      </c>
      <c r="M52" s="48">
        <f t="shared" si="2"/>
        <v>-18.553649999999998</v>
      </c>
      <c r="N52" s="37">
        <f t="shared" si="3"/>
        <v>-107.33008000000001</v>
      </c>
      <c r="O52" s="38">
        <f t="shared" si="7"/>
        <v>-41.518720000000009</v>
      </c>
      <c r="P52" s="45">
        <f t="shared" si="4"/>
        <v>-92.978049999999996</v>
      </c>
      <c r="Q52" s="48">
        <f t="shared" si="9"/>
        <v>-55.870750000000008</v>
      </c>
      <c r="S52" s="43">
        <f>'3-Fx'!J99</f>
        <v>-30.288</v>
      </c>
      <c r="T52" s="43">
        <f>'4-Fy'!J99</f>
        <v>-5.6969000000000003</v>
      </c>
    </row>
    <row r="53" spans="1:20">
      <c r="A53" s="103"/>
      <c r="B53" s="82" t="s">
        <v>50</v>
      </c>
      <c r="C53" s="83">
        <v>0</v>
      </c>
      <c r="D53" s="89">
        <f>'1-qmax'!J100</f>
        <v>-97.828299999999999</v>
      </c>
      <c r="E53" s="89">
        <f>'2-qmin'!J100</f>
        <v>-57.968899999999998</v>
      </c>
      <c r="F53" s="89">
        <f>'3-Fx Modale'!K100</f>
        <v>35.023499999999999</v>
      </c>
      <c r="G53" s="89">
        <f>'4-Fy Modale'!K100</f>
        <v>3.4952999999999999</v>
      </c>
      <c r="H53" s="89">
        <f>'5-Fx ey'!J100</f>
        <v>-1.2461</v>
      </c>
      <c r="I53" s="89">
        <f>'6-Fy ex'!J100</f>
        <v>-1.9890000000000001</v>
      </c>
      <c r="J53" s="33">
        <f t="shared" si="6"/>
        <v>36.269599999999997</v>
      </c>
      <c r="K53" s="33">
        <f t="shared" si="0"/>
        <v>-5.4843000000000002</v>
      </c>
      <c r="L53" s="33">
        <f t="shared" si="1"/>
        <v>37.91489</v>
      </c>
      <c r="M53" s="47">
        <f t="shared" si="2"/>
        <v>-16.365179999999999</v>
      </c>
      <c r="N53" s="34">
        <f t="shared" si="3"/>
        <v>-20.054009999999998</v>
      </c>
      <c r="O53" s="35">
        <f t="shared" si="7"/>
        <v>-95.883790000000005</v>
      </c>
      <c r="P53" s="44">
        <f t="shared" si="4"/>
        <v>-74.33408</v>
      </c>
      <c r="Q53" s="47">
        <f t="shared" si="9"/>
        <v>-41.603719999999996</v>
      </c>
      <c r="S53" s="43">
        <f>'3-Fx'!J100</f>
        <v>35.776499999999999</v>
      </c>
      <c r="T53" s="43">
        <f>'4-Fy'!J100</f>
        <v>-0.2399</v>
      </c>
    </row>
    <row r="54" spans="1:20">
      <c r="A54" s="103"/>
      <c r="B54" s="84" t="s">
        <v>50</v>
      </c>
      <c r="C54" s="85">
        <v>4.5599999999999996</v>
      </c>
      <c r="D54" s="81">
        <f>'1-qmax'!J101</f>
        <v>-50.656500000000001</v>
      </c>
      <c r="E54" s="81">
        <f>'2-qmin'!J101</f>
        <v>-31.0395</v>
      </c>
      <c r="F54" s="81">
        <f>'3-Fx Modale'!K101</f>
        <v>40.655999999999999</v>
      </c>
      <c r="G54" s="81">
        <f>'4-Fy Modale'!K101</f>
        <v>6.1337000000000002</v>
      </c>
      <c r="H54" s="81">
        <f>'5-Fx ey'!J101</f>
        <v>1.3852</v>
      </c>
      <c r="I54" s="81">
        <f>'6-Fy ex'!J101</f>
        <v>2.2111000000000001</v>
      </c>
      <c r="J54" s="36">
        <f t="shared" si="6"/>
        <v>-42.041199999999996</v>
      </c>
      <c r="K54" s="36">
        <f t="shared" si="0"/>
        <v>-8.3447999999999993</v>
      </c>
      <c r="L54" s="36">
        <f t="shared" si="1"/>
        <v>-44.544639999999994</v>
      </c>
      <c r="M54" s="48">
        <f t="shared" si="2"/>
        <v>-20.957159999999998</v>
      </c>
      <c r="N54" s="37">
        <f t="shared" si="3"/>
        <v>-75.584139999999991</v>
      </c>
      <c r="O54" s="38">
        <f t="shared" si="7"/>
        <v>13.505139999999994</v>
      </c>
      <c r="P54" s="45">
        <f t="shared" si="4"/>
        <v>-51.996659999999999</v>
      </c>
      <c r="Q54" s="48">
        <f t="shared" si="9"/>
        <v>-10.082340000000002</v>
      </c>
      <c r="S54" s="43">
        <f>'3-Fx'!J101</f>
        <v>-41.681600000000003</v>
      </c>
      <c r="T54" s="43">
        <f>'4-Fy'!J101</f>
        <v>-2.4843000000000002</v>
      </c>
    </row>
    <row r="55" spans="1:20">
      <c r="A55" s="103"/>
      <c r="B55" s="82" t="s">
        <v>51</v>
      </c>
      <c r="C55" s="83">
        <v>0</v>
      </c>
      <c r="D55" s="89">
        <f>'1-qmax'!J102</f>
        <v>-53.657600000000002</v>
      </c>
      <c r="E55" s="89">
        <f>'2-qmin'!J102</f>
        <v>-27.858699999999999</v>
      </c>
      <c r="F55" s="89">
        <f>'3-Fx Modale'!K102</f>
        <v>5.8281999999999998</v>
      </c>
      <c r="G55" s="89">
        <f>'4-Fy Modale'!K102</f>
        <v>45.777299999999997</v>
      </c>
      <c r="H55" s="89">
        <f>'5-Fx ey'!J102</f>
        <v>-1.7524999999999999</v>
      </c>
      <c r="I55" s="89">
        <f>'6-Fy ex'!J102</f>
        <v>-2.7972000000000001</v>
      </c>
      <c r="J55" s="33">
        <f t="shared" si="6"/>
        <v>7.5807000000000002</v>
      </c>
      <c r="K55" s="33">
        <f t="shared" si="0"/>
        <v>48.5745</v>
      </c>
      <c r="L55" s="44">
        <f t="shared" si="1"/>
        <v>22.15305</v>
      </c>
      <c r="M55" s="35">
        <f t="shared" si="2"/>
        <v>50.848709999999997</v>
      </c>
      <c r="N55" s="49">
        <f t="shared" si="3"/>
        <v>-5.7056499999999986</v>
      </c>
      <c r="O55" s="47">
        <f t="shared" si="7"/>
        <v>-50.011749999999999</v>
      </c>
      <c r="P55" s="33">
        <f t="shared" si="4"/>
        <v>22.990009999999998</v>
      </c>
      <c r="Q55" s="35">
        <f t="shared" si="9"/>
        <v>-78.707409999999996</v>
      </c>
      <c r="S55" s="43">
        <f>'3-Fx'!J102</f>
        <v>0.2732</v>
      </c>
      <c r="T55" s="43">
        <f>'4-Fy'!J102</f>
        <v>44.026499999999999</v>
      </c>
    </row>
    <row r="56" spans="1:20">
      <c r="A56" s="103"/>
      <c r="B56" s="84" t="s">
        <v>51</v>
      </c>
      <c r="C56" s="85">
        <v>5.5</v>
      </c>
      <c r="D56" s="81">
        <f>'1-qmax'!J103</f>
        <v>-56.762999999999998</v>
      </c>
      <c r="E56" s="81">
        <f>'2-qmin'!J103</f>
        <v>-28.4285</v>
      </c>
      <c r="F56" s="81">
        <f>'3-Fx Modale'!K103</f>
        <v>8.3018000000000001</v>
      </c>
      <c r="G56" s="81">
        <f>'4-Fy Modale'!K103</f>
        <v>64.352999999999994</v>
      </c>
      <c r="H56" s="81">
        <f>'5-Fx ey'!J103</f>
        <v>2.5337000000000001</v>
      </c>
      <c r="I56" s="81">
        <f>'6-Fy ex'!J103</f>
        <v>4.0444000000000004</v>
      </c>
      <c r="J56" s="36">
        <f t="shared" si="6"/>
        <v>-10.8355</v>
      </c>
      <c r="K56" s="36">
        <f t="shared" si="0"/>
        <v>-68.39739999999999</v>
      </c>
      <c r="L56" s="45">
        <f t="shared" si="1"/>
        <v>-31.354719999999997</v>
      </c>
      <c r="M56" s="38">
        <f t="shared" si="2"/>
        <v>-71.648049999999984</v>
      </c>
      <c r="N56" s="50">
        <f t="shared" si="3"/>
        <v>-59.78322</v>
      </c>
      <c r="O56" s="48">
        <f t="shared" si="7"/>
        <v>2.9262199999999972</v>
      </c>
      <c r="P56" s="36">
        <f t="shared" si="4"/>
        <v>-100.07654999999998</v>
      </c>
      <c r="Q56" s="38">
        <f t="shared" si="9"/>
        <v>43.219549999999984</v>
      </c>
      <c r="S56" s="43">
        <f>'3-Fx'!J103</f>
        <v>-0.35510000000000003</v>
      </c>
      <c r="T56" s="43">
        <f>'4-Fy'!J103</f>
        <v>-61.652799999999999</v>
      </c>
    </row>
    <row r="57" spans="1:20">
      <c r="A57" s="103"/>
      <c r="B57" s="82" t="s">
        <v>52</v>
      </c>
      <c r="C57" s="83">
        <v>0</v>
      </c>
      <c r="D57" s="89">
        <f>'1-qmax'!J104</f>
        <v>-33.464300000000001</v>
      </c>
      <c r="E57" s="89">
        <f>'2-qmin'!J104</f>
        <v>-19.9985</v>
      </c>
      <c r="F57" s="89">
        <f>'3-Fx Modale'!K104</f>
        <v>0.91169999999999995</v>
      </c>
      <c r="G57" s="89">
        <f>'4-Fy Modale'!K104</f>
        <v>14.429399999999999</v>
      </c>
      <c r="H57" s="89">
        <f>'5-Fx ey'!J104</f>
        <v>3.4000000000000002E-2</v>
      </c>
      <c r="I57" s="89">
        <f>'6-Fy ex'!J104</f>
        <v>5.4199999999999998E-2</v>
      </c>
      <c r="J57" s="33">
        <f t="shared" si="6"/>
        <v>0.94569999999999999</v>
      </c>
      <c r="K57" s="33">
        <f t="shared" si="0"/>
        <v>14.483599999999999</v>
      </c>
      <c r="L57" s="44">
        <f t="shared" si="1"/>
        <v>5.2907799999999998</v>
      </c>
      <c r="M57" s="35">
        <f t="shared" si="2"/>
        <v>14.767309999999998</v>
      </c>
      <c r="N57" s="49">
        <f t="shared" si="3"/>
        <v>-14.70772</v>
      </c>
      <c r="O57" s="47">
        <f t="shared" si="7"/>
        <v>-25.289279999999998</v>
      </c>
      <c r="P57" s="33">
        <f t="shared" si="4"/>
        <v>-5.2311900000000016</v>
      </c>
      <c r="Q57" s="35">
        <f t="shared" si="9"/>
        <v>-34.765810000000002</v>
      </c>
      <c r="S57" s="43">
        <f>'3-Fx'!J104</f>
        <v>1.0041</v>
      </c>
      <c r="T57" s="43">
        <f>'4-Fy'!J104</f>
        <v>14.1638</v>
      </c>
    </row>
    <row r="58" spans="1:20">
      <c r="A58" s="103"/>
      <c r="B58" s="84" t="s">
        <v>52</v>
      </c>
      <c r="C58" s="85">
        <v>5.5</v>
      </c>
      <c r="D58" s="81">
        <f>'1-qmax'!J105</f>
        <v>-31.338899999999999</v>
      </c>
      <c r="E58" s="81">
        <f>'2-qmin'!J105</f>
        <v>-18.9819</v>
      </c>
      <c r="F58" s="81">
        <f>'3-Fx Modale'!K105</f>
        <v>0.90480000000000005</v>
      </c>
      <c r="G58" s="81">
        <f>'4-Fy Modale'!K105</f>
        <v>14.4253</v>
      </c>
      <c r="H58" s="81">
        <f>'5-Fx ey'!J105</f>
        <v>-4.7000000000000002E-3</v>
      </c>
      <c r="I58" s="81">
        <f>'6-Fy ex'!J105</f>
        <v>-7.4999999999999997E-3</v>
      </c>
      <c r="J58" s="36">
        <f t="shared" si="6"/>
        <v>-0.90950000000000009</v>
      </c>
      <c r="K58" s="36">
        <f t="shared" si="0"/>
        <v>-14.4328</v>
      </c>
      <c r="L58" s="45">
        <f t="shared" si="1"/>
        <v>-5.2393400000000003</v>
      </c>
      <c r="M58" s="38">
        <f t="shared" si="2"/>
        <v>-14.70565</v>
      </c>
      <c r="N58" s="50">
        <f t="shared" si="3"/>
        <v>-24.221240000000002</v>
      </c>
      <c r="O58" s="48">
        <f t="shared" si="7"/>
        <v>-13.742559999999999</v>
      </c>
      <c r="P58" s="36">
        <f t="shared" si="4"/>
        <v>-33.687550000000002</v>
      </c>
      <c r="Q58" s="38">
        <f t="shared" si="9"/>
        <v>-4.2762499999999992</v>
      </c>
      <c r="S58" s="43">
        <f>'3-Fx'!J105</f>
        <v>-1.0005999999999999</v>
      </c>
      <c r="T58" s="43">
        <f>'4-Fy'!J105</f>
        <v>-14.1435</v>
      </c>
    </row>
    <row r="59" spans="1:20">
      <c r="A59" s="103"/>
      <c r="B59" s="82" t="s">
        <v>53</v>
      </c>
      <c r="C59" s="83">
        <v>0</v>
      </c>
      <c r="D59" s="89">
        <f>'1-qmax'!J106</f>
        <v>-27.253499999999999</v>
      </c>
      <c r="E59" s="89">
        <f>'2-qmin'!J106</f>
        <v>-16.151700000000002</v>
      </c>
      <c r="F59" s="89">
        <f>'3-Fx Modale'!K106</f>
        <v>5.1468999999999996</v>
      </c>
      <c r="G59" s="89">
        <f>'4-Fy Modale'!K106</f>
        <v>54.572400000000002</v>
      </c>
      <c r="H59" s="89">
        <f>'5-Fx ey'!J106</f>
        <v>2.6149</v>
      </c>
      <c r="I59" s="89">
        <f>'6-Fy ex'!J106</f>
        <v>4.1738999999999997</v>
      </c>
      <c r="J59" s="33">
        <f t="shared" si="6"/>
        <v>7.7617999999999991</v>
      </c>
      <c r="K59" s="33">
        <f t="shared" si="0"/>
        <v>58.746300000000005</v>
      </c>
      <c r="L59" s="44">
        <f t="shared" si="1"/>
        <v>25.385689999999997</v>
      </c>
      <c r="M59" s="35">
        <f t="shared" si="2"/>
        <v>61.074840000000002</v>
      </c>
      <c r="N59" s="49">
        <f t="shared" si="3"/>
        <v>9.233989999999995</v>
      </c>
      <c r="O59" s="47">
        <f t="shared" si="7"/>
        <v>-41.537390000000002</v>
      </c>
      <c r="P59" s="33">
        <f t="shared" si="4"/>
        <v>44.923140000000004</v>
      </c>
      <c r="Q59" s="35">
        <f t="shared" si="9"/>
        <v>-77.22654</v>
      </c>
      <c r="S59" s="43">
        <f>'3-Fx'!J106</f>
        <v>7.1199999999999999E-2</v>
      </c>
      <c r="T59" s="43">
        <f>'4-Fy'!J106</f>
        <v>54.908499999999997</v>
      </c>
    </row>
    <row r="60" spans="1:20">
      <c r="A60" s="103"/>
      <c r="B60" s="86" t="s">
        <v>53</v>
      </c>
      <c r="C60" s="87">
        <v>5.5764100000000001</v>
      </c>
      <c r="D60" s="98">
        <f>'1-qmax'!J107</f>
        <v>-31.159300000000002</v>
      </c>
      <c r="E60" s="98">
        <f>'2-qmin'!J107</f>
        <v>-18.880700000000001</v>
      </c>
      <c r="F60" s="98">
        <f>'3-Fx Modale'!K107</f>
        <v>4.2522000000000002</v>
      </c>
      <c r="G60" s="98">
        <f>'4-Fy Modale'!K107</f>
        <v>39.620399999999997</v>
      </c>
      <c r="H60" s="98">
        <f>'5-Fx ey'!J107</f>
        <v>-1.7378</v>
      </c>
      <c r="I60" s="98">
        <f>'6-Fy ex'!J107</f>
        <v>-2.7736999999999998</v>
      </c>
      <c r="J60" s="14">
        <f t="shared" si="6"/>
        <v>5.99</v>
      </c>
      <c r="K60" s="14">
        <f t="shared" si="0"/>
        <v>-42.394099999999995</v>
      </c>
      <c r="L60" s="46">
        <f t="shared" si="1"/>
        <v>18.70823</v>
      </c>
      <c r="M60" s="19">
        <f t="shared" si="2"/>
        <v>-44.191099999999992</v>
      </c>
      <c r="N60" s="53">
        <f>E60+L60</f>
        <v>-0.17247000000000057</v>
      </c>
      <c r="O60" s="54">
        <f t="shared" si="7"/>
        <v>-37.588930000000005</v>
      </c>
      <c r="P60" s="14">
        <f t="shared" si="4"/>
        <v>-63.071799999999996</v>
      </c>
      <c r="Q60" s="19">
        <f t="shared" si="9"/>
        <v>25.310399999999991</v>
      </c>
      <c r="S60" s="43">
        <f>'3-Fx'!J107</f>
        <v>1.4983</v>
      </c>
      <c r="T60" s="43">
        <f>'4-Fy'!J107</f>
        <v>-39.937600000000003</v>
      </c>
    </row>
    <row r="61" spans="1:20">
      <c r="A61" s="42"/>
      <c r="B61" s="3"/>
      <c r="C61" s="6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20">
      <c r="A62" s="3"/>
      <c r="B62" s="3"/>
      <c r="C62" s="6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 spans="1:20">
      <c r="A63" s="3"/>
      <c r="B63" s="3"/>
      <c r="C63" s="6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</row>
    <row r="64" spans="1:20">
      <c r="A64" s="3"/>
      <c r="B64" s="3"/>
      <c r="C64" s="6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</row>
    <row r="65" spans="1:17">
      <c r="A65" s="3"/>
      <c r="B65" s="3"/>
      <c r="C65" s="6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</row>
    <row r="66" spans="1:17">
      <c r="A66" s="3"/>
      <c r="B66" s="3"/>
      <c r="C66" s="6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</row>
  </sheetData>
  <mergeCells count="4">
    <mergeCell ref="A5:A18"/>
    <mergeCell ref="A19:A32"/>
    <mergeCell ref="A33:A46"/>
    <mergeCell ref="A47:A60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"/>
  <sheetViews>
    <sheetView workbookViewId="0"/>
  </sheetViews>
  <sheetFormatPr defaultRowHeight="14.25"/>
  <cols>
    <col min="1" max="1" width="14" style="9" bestFit="1" customWidth="1"/>
    <col min="2" max="2" width="12.125" style="9" bestFit="1" customWidth="1"/>
    <col min="3" max="3" width="13.375" style="9" bestFit="1" customWidth="1"/>
    <col min="4" max="6" width="9" style="9" customWidth="1"/>
    <col min="7" max="16384" width="9" style="9"/>
  </cols>
  <sheetData>
    <row r="1" spans="1:6" s="2" customFormat="1" ht="15">
      <c r="A1" s="1" t="s">
        <v>66</v>
      </c>
    </row>
    <row r="2" spans="1:6" s="61" customFormat="1">
      <c r="A2" s="60" t="s">
        <v>67</v>
      </c>
      <c r="B2" s="60" t="s">
        <v>56</v>
      </c>
      <c r="C2" s="60" t="s">
        <v>68</v>
      </c>
      <c r="D2" s="60" t="s">
        <v>69</v>
      </c>
      <c r="E2" s="60" t="s">
        <v>70</v>
      </c>
      <c r="F2" s="60" t="s">
        <v>71</v>
      </c>
    </row>
    <row r="3" spans="1:6" s="63" customFormat="1" ht="12.75">
      <c r="A3" s="62"/>
      <c r="B3" s="62"/>
      <c r="C3" s="62"/>
      <c r="D3" s="62" t="s">
        <v>0</v>
      </c>
      <c r="E3" s="62" t="s">
        <v>0</v>
      </c>
      <c r="F3" s="62" t="s">
        <v>72</v>
      </c>
    </row>
    <row r="4" spans="1:6" s="64" customFormat="1">
      <c r="A4" s="64" t="s">
        <v>73</v>
      </c>
      <c r="B4" s="64" t="s">
        <v>74</v>
      </c>
      <c r="C4" s="64" t="s">
        <v>75</v>
      </c>
      <c r="D4" s="64">
        <v>0.3</v>
      </c>
      <c r="E4" s="64">
        <v>0.6</v>
      </c>
      <c r="F4" s="64">
        <v>0.18</v>
      </c>
    </row>
    <row r="5" spans="1:6" s="64" customFormat="1">
      <c r="A5" s="64" t="s">
        <v>76</v>
      </c>
      <c r="B5" s="64" t="s">
        <v>74</v>
      </c>
      <c r="C5" s="64" t="s">
        <v>75</v>
      </c>
      <c r="D5" s="64">
        <v>0.3</v>
      </c>
      <c r="E5" s="64">
        <v>0.7</v>
      </c>
      <c r="F5" s="64">
        <v>0.21</v>
      </c>
    </row>
    <row r="6" spans="1:6" s="64" customFormat="1">
      <c r="A6" s="64" t="s">
        <v>77</v>
      </c>
      <c r="B6" s="64" t="s">
        <v>74</v>
      </c>
      <c r="C6" s="64" t="s">
        <v>75</v>
      </c>
      <c r="D6" s="64">
        <v>0.6</v>
      </c>
      <c r="E6" s="64">
        <v>0.3</v>
      </c>
      <c r="F6" s="64">
        <v>0.18</v>
      </c>
    </row>
    <row r="7" spans="1:6" s="64" customFormat="1">
      <c r="A7" s="64" t="s">
        <v>78</v>
      </c>
      <c r="B7" s="64" t="s">
        <v>74</v>
      </c>
      <c r="C7" s="64" t="s">
        <v>75</v>
      </c>
      <c r="D7" s="64">
        <v>0.7</v>
      </c>
      <c r="E7" s="64">
        <v>0.3</v>
      </c>
      <c r="F7" s="64">
        <v>0.21</v>
      </c>
    </row>
    <row r="8" spans="1:6" s="64" customFormat="1">
      <c r="A8" s="64" t="s">
        <v>79</v>
      </c>
      <c r="B8" s="64" t="s">
        <v>74</v>
      </c>
      <c r="C8" s="64" t="s">
        <v>75</v>
      </c>
      <c r="D8" s="64">
        <v>0.6</v>
      </c>
      <c r="E8" s="64">
        <v>0.3</v>
      </c>
      <c r="F8" s="64">
        <v>0.18</v>
      </c>
    </row>
    <row r="9" spans="1:6" s="64" customFormat="1">
      <c r="A9" s="64" t="s">
        <v>80</v>
      </c>
      <c r="B9" s="64" t="s">
        <v>74</v>
      </c>
      <c r="C9" s="64" t="s">
        <v>75</v>
      </c>
      <c r="D9" s="64">
        <v>0.24</v>
      </c>
      <c r="E9" s="64">
        <v>0.8</v>
      </c>
      <c r="F9" s="64">
        <v>0.192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7"/>
  <sheetViews>
    <sheetView workbookViewId="0">
      <selection activeCell="G10" sqref="G10"/>
    </sheetView>
  </sheetViews>
  <sheetFormatPr defaultRowHeight="14.25"/>
  <cols>
    <col min="1" max="4" width="9" style="64" customWidth="1"/>
    <col min="5" max="16384" width="9" style="64"/>
  </cols>
  <sheetData>
    <row r="1" spans="1:4" ht="15">
      <c r="A1" s="100" t="s">
        <v>81</v>
      </c>
      <c r="B1" s="65"/>
      <c r="C1" s="65"/>
      <c r="D1" s="65"/>
    </row>
    <row r="2" spans="1:4" s="66" customFormat="1">
      <c r="A2" s="60" t="s">
        <v>82</v>
      </c>
      <c r="B2" s="60" t="s">
        <v>83</v>
      </c>
      <c r="C2" s="60" t="s">
        <v>84</v>
      </c>
      <c r="D2" s="60" t="s">
        <v>85</v>
      </c>
    </row>
    <row r="3" spans="1:4" s="67" customFormat="1" ht="12.75">
      <c r="A3" s="62"/>
      <c r="B3" s="62" t="s">
        <v>0</v>
      </c>
      <c r="C3" s="62" t="s">
        <v>0</v>
      </c>
      <c r="D3" s="62" t="s">
        <v>0</v>
      </c>
    </row>
    <row r="4" spans="1:4" s="65" customFormat="1">
      <c r="A4" s="64" t="s">
        <v>86</v>
      </c>
      <c r="B4" s="7">
        <v>0</v>
      </c>
      <c r="C4" s="7">
        <v>0</v>
      </c>
      <c r="D4" s="7">
        <v>0</v>
      </c>
    </row>
    <row r="5" spans="1:4" s="65" customFormat="1">
      <c r="A5" s="64" t="s">
        <v>87</v>
      </c>
      <c r="B5" s="7">
        <v>5.65</v>
      </c>
      <c r="C5" s="7">
        <v>0</v>
      </c>
      <c r="D5" s="7">
        <v>0</v>
      </c>
    </row>
    <row r="6" spans="1:4" s="65" customFormat="1">
      <c r="A6" s="64" t="s">
        <v>88</v>
      </c>
      <c r="B6" s="7">
        <v>11.13</v>
      </c>
      <c r="C6" s="7">
        <v>0</v>
      </c>
      <c r="D6" s="7">
        <v>0</v>
      </c>
    </row>
    <row r="7" spans="1:4" s="65" customFormat="1">
      <c r="A7" s="64" t="s">
        <v>89</v>
      </c>
      <c r="B7" s="7">
        <v>0</v>
      </c>
      <c r="C7" s="7">
        <v>5.5</v>
      </c>
      <c r="D7" s="7">
        <v>0</v>
      </c>
    </row>
    <row r="8" spans="1:4" s="65" customFormat="1">
      <c r="A8" s="64" t="s">
        <v>90</v>
      </c>
      <c r="B8" s="7">
        <v>5.65</v>
      </c>
      <c r="C8" s="7">
        <v>5.5</v>
      </c>
      <c r="D8" s="7">
        <v>0</v>
      </c>
    </row>
    <row r="9" spans="1:4">
      <c r="A9" s="64" t="s">
        <v>91</v>
      </c>
      <c r="B9" s="7">
        <v>10.210000000000001</v>
      </c>
      <c r="C9" s="7">
        <v>5.5</v>
      </c>
      <c r="D9" s="7">
        <v>0</v>
      </c>
    </row>
    <row r="10" spans="1:4">
      <c r="A10" s="64" t="s">
        <v>92</v>
      </c>
      <c r="B10" s="7">
        <v>0</v>
      </c>
      <c r="C10" s="7">
        <v>0</v>
      </c>
      <c r="D10" s="7">
        <v>3.9</v>
      </c>
    </row>
    <row r="11" spans="1:4">
      <c r="A11" s="64" t="s">
        <v>93</v>
      </c>
      <c r="B11" s="7">
        <v>5.65</v>
      </c>
      <c r="C11" s="7">
        <v>0</v>
      </c>
      <c r="D11" s="7">
        <v>3.9</v>
      </c>
    </row>
    <row r="12" spans="1:4">
      <c r="A12" s="64" t="s">
        <v>94</v>
      </c>
      <c r="B12" s="7">
        <v>11.13</v>
      </c>
      <c r="C12" s="7">
        <v>0</v>
      </c>
      <c r="D12" s="7">
        <v>3.9</v>
      </c>
    </row>
    <row r="13" spans="1:4">
      <c r="A13" s="64" t="s">
        <v>95</v>
      </c>
      <c r="B13" s="7">
        <v>0</v>
      </c>
      <c r="C13" s="7">
        <v>5.5</v>
      </c>
      <c r="D13" s="7">
        <v>3.9</v>
      </c>
    </row>
    <row r="14" spans="1:4">
      <c r="A14" s="64" t="s">
        <v>96</v>
      </c>
      <c r="B14" s="7">
        <v>5.65</v>
      </c>
      <c r="C14" s="7">
        <v>5.5</v>
      </c>
      <c r="D14" s="7">
        <v>3.9</v>
      </c>
    </row>
    <row r="15" spans="1:4">
      <c r="A15" s="64" t="s">
        <v>97</v>
      </c>
      <c r="B15" s="7">
        <v>10.210000000000001</v>
      </c>
      <c r="C15" s="7">
        <v>5.5</v>
      </c>
      <c r="D15" s="7">
        <v>3.9</v>
      </c>
    </row>
    <row r="16" spans="1:4">
      <c r="A16" s="64" t="s">
        <v>98</v>
      </c>
      <c r="B16" s="7">
        <v>0</v>
      </c>
      <c r="C16" s="7">
        <v>0</v>
      </c>
      <c r="D16" s="7">
        <v>7.1</v>
      </c>
    </row>
    <row r="17" spans="1:4">
      <c r="A17" s="64" t="s">
        <v>99</v>
      </c>
      <c r="B17" s="7">
        <v>5.65</v>
      </c>
      <c r="C17" s="7">
        <v>0</v>
      </c>
      <c r="D17" s="7">
        <v>7.1</v>
      </c>
    </row>
    <row r="18" spans="1:4">
      <c r="A18" s="64" t="s">
        <v>100</v>
      </c>
      <c r="B18" s="7">
        <v>11.13</v>
      </c>
      <c r="C18" s="7">
        <v>0</v>
      </c>
      <c r="D18" s="7">
        <v>7.1</v>
      </c>
    </row>
    <row r="19" spans="1:4">
      <c r="A19" s="64" t="s">
        <v>101</v>
      </c>
      <c r="B19" s="7">
        <v>0</v>
      </c>
      <c r="C19" s="7">
        <v>5.5</v>
      </c>
      <c r="D19" s="7">
        <v>7.1</v>
      </c>
    </row>
    <row r="20" spans="1:4">
      <c r="A20" s="64" t="s">
        <v>102</v>
      </c>
      <c r="B20" s="7">
        <v>5.65</v>
      </c>
      <c r="C20" s="7">
        <v>5.5</v>
      </c>
      <c r="D20" s="7">
        <v>7.1</v>
      </c>
    </row>
    <row r="21" spans="1:4">
      <c r="A21" s="64" t="s">
        <v>103</v>
      </c>
      <c r="B21" s="7">
        <v>10.210000000000001</v>
      </c>
      <c r="C21" s="7">
        <v>5.5</v>
      </c>
      <c r="D21" s="7">
        <v>7.1</v>
      </c>
    </row>
    <row r="22" spans="1:4">
      <c r="A22" s="64" t="s">
        <v>104</v>
      </c>
      <c r="B22" s="7">
        <v>0</v>
      </c>
      <c r="C22" s="7">
        <v>0</v>
      </c>
      <c r="D22" s="7">
        <v>10.3</v>
      </c>
    </row>
    <row r="23" spans="1:4">
      <c r="A23" s="64" t="s">
        <v>105</v>
      </c>
      <c r="B23" s="7">
        <v>5.65</v>
      </c>
      <c r="C23" s="7">
        <v>0</v>
      </c>
      <c r="D23" s="7">
        <v>10.3</v>
      </c>
    </row>
    <row r="24" spans="1:4">
      <c r="A24" s="64" t="s">
        <v>106</v>
      </c>
      <c r="B24" s="7">
        <v>11.13</v>
      </c>
      <c r="C24" s="7">
        <v>0</v>
      </c>
      <c r="D24" s="7">
        <v>10.3</v>
      </c>
    </row>
    <row r="25" spans="1:4">
      <c r="A25" s="64" t="s">
        <v>107</v>
      </c>
      <c r="B25" s="7">
        <v>0</v>
      </c>
      <c r="C25" s="7">
        <v>5.5</v>
      </c>
      <c r="D25" s="7">
        <v>10.3</v>
      </c>
    </row>
    <row r="26" spans="1:4">
      <c r="A26" s="64" t="s">
        <v>108</v>
      </c>
      <c r="B26" s="7">
        <v>5.65</v>
      </c>
      <c r="C26" s="7">
        <v>5.5</v>
      </c>
      <c r="D26" s="7">
        <v>10.3</v>
      </c>
    </row>
    <row r="27" spans="1:4">
      <c r="A27" s="64" t="s">
        <v>109</v>
      </c>
      <c r="B27" s="7">
        <v>10.210000000000001</v>
      </c>
      <c r="C27" s="7">
        <v>5.5</v>
      </c>
      <c r="D27" s="7">
        <v>10.3</v>
      </c>
    </row>
    <row r="28" spans="1:4">
      <c r="A28" s="64" t="s">
        <v>110</v>
      </c>
      <c r="B28" s="7">
        <v>0</v>
      </c>
      <c r="C28" s="7">
        <v>0</v>
      </c>
      <c r="D28" s="7">
        <v>13.5</v>
      </c>
    </row>
    <row r="29" spans="1:4">
      <c r="A29" s="64" t="s">
        <v>111</v>
      </c>
      <c r="B29" s="7">
        <v>5.65</v>
      </c>
      <c r="C29" s="7">
        <v>0</v>
      </c>
      <c r="D29" s="7">
        <v>13.5</v>
      </c>
    </row>
    <row r="30" spans="1:4">
      <c r="A30" s="64" t="s">
        <v>112</v>
      </c>
      <c r="B30" s="7">
        <v>11.13</v>
      </c>
      <c r="C30" s="7">
        <v>0</v>
      </c>
      <c r="D30" s="7">
        <v>13.5</v>
      </c>
    </row>
    <row r="31" spans="1:4">
      <c r="A31" s="64" t="s">
        <v>113</v>
      </c>
      <c r="B31" s="7">
        <v>0</v>
      </c>
      <c r="C31" s="7">
        <v>5.5</v>
      </c>
      <c r="D31" s="7">
        <v>13.5</v>
      </c>
    </row>
    <row r="32" spans="1:4">
      <c r="A32" s="64" t="s">
        <v>114</v>
      </c>
      <c r="B32" s="7">
        <v>5.65</v>
      </c>
      <c r="C32" s="7">
        <v>5.5</v>
      </c>
      <c r="D32" s="7">
        <v>13.5</v>
      </c>
    </row>
    <row r="33" spans="1:4">
      <c r="A33" s="64" t="s">
        <v>115</v>
      </c>
      <c r="B33" s="7">
        <v>10.210000000000001</v>
      </c>
      <c r="C33" s="7">
        <v>5.5</v>
      </c>
      <c r="D33" s="7">
        <v>13.5</v>
      </c>
    </row>
    <row r="34" spans="1:4">
      <c r="A34" s="64" t="s">
        <v>116</v>
      </c>
      <c r="B34" s="7">
        <v>4.93</v>
      </c>
      <c r="C34" s="7">
        <v>2.81</v>
      </c>
      <c r="D34" s="7">
        <v>3.9</v>
      </c>
    </row>
    <row r="35" spans="1:4">
      <c r="A35" s="64" t="s">
        <v>117</v>
      </c>
      <c r="B35" s="7">
        <v>4.93</v>
      </c>
      <c r="C35" s="7">
        <v>2.81</v>
      </c>
      <c r="D35" s="7">
        <v>7.1</v>
      </c>
    </row>
    <row r="36" spans="1:4">
      <c r="A36" s="64" t="s">
        <v>118</v>
      </c>
      <c r="B36" s="7">
        <v>4.93</v>
      </c>
      <c r="C36" s="7">
        <v>2.81</v>
      </c>
      <c r="D36" s="7">
        <v>10.3</v>
      </c>
    </row>
    <row r="37" spans="1:4">
      <c r="A37" s="64" t="s">
        <v>119</v>
      </c>
      <c r="B37" s="7">
        <v>4.93</v>
      </c>
      <c r="C37" s="7">
        <v>2.81</v>
      </c>
      <c r="D37" s="7">
        <v>13.5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55"/>
  <sheetViews>
    <sheetView workbookViewId="0"/>
  </sheetViews>
  <sheetFormatPr defaultRowHeight="14.25"/>
  <cols>
    <col min="1" max="4" width="9" style="64" customWidth="1"/>
    <col min="5" max="16384" width="9" style="64"/>
  </cols>
  <sheetData>
    <row r="1" spans="1:5" s="65" customFormat="1" ht="15">
      <c r="A1" s="68" t="s">
        <v>120</v>
      </c>
      <c r="B1" s="59"/>
      <c r="C1" s="59"/>
      <c r="D1" s="59"/>
      <c r="E1" s="59"/>
    </row>
    <row r="2" spans="1:5" s="69" customFormat="1">
      <c r="A2" s="57" t="s">
        <v>121</v>
      </c>
      <c r="B2" s="57" t="s">
        <v>122</v>
      </c>
      <c r="C2" s="57" t="s">
        <v>123</v>
      </c>
      <c r="D2" s="57" t="s">
        <v>124</v>
      </c>
      <c r="E2" s="57"/>
    </row>
    <row r="3" spans="1:5" s="63" customFormat="1" ht="12.75">
      <c r="A3" s="22"/>
      <c r="B3" s="22"/>
      <c r="C3" s="22"/>
      <c r="D3" s="22" t="s">
        <v>0</v>
      </c>
      <c r="E3" s="22"/>
    </row>
    <row r="4" spans="1:5">
      <c r="A4" s="64" t="s">
        <v>125</v>
      </c>
      <c r="B4" s="64" t="s">
        <v>86</v>
      </c>
      <c r="C4" s="64" t="s">
        <v>92</v>
      </c>
      <c r="D4" s="7">
        <v>3.9</v>
      </c>
      <c r="E4" s="70"/>
    </row>
    <row r="5" spans="1:5">
      <c r="A5" s="64" t="s">
        <v>126</v>
      </c>
      <c r="B5" s="64" t="s">
        <v>87</v>
      </c>
      <c r="C5" s="64" t="s">
        <v>93</v>
      </c>
      <c r="D5" s="7">
        <v>3.9</v>
      </c>
      <c r="E5" s="70"/>
    </row>
    <row r="6" spans="1:5">
      <c r="A6" s="64" t="s">
        <v>127</v>
      </c>
      <c r="B6" s="64" t="s">
        <v>88</v>
      </c>
      <c r="C6" s="64" t="s">
        <v>94</v>
      </c>
      <c r="D6" s="7">
        <v>3.9</v>
      </c>
      <c r="E6" s="70"/>
    </row>
    <row r="7" spans="1:5">
      <c r="A7" s="64" t="s">
        <v>128</v>
      </c>
      <c r="B7" s="64" t="s">
        <v>89</v>
      </c>
      <c r="C7" s="64" t="s">
        <v>95</v>
      </c>
      <c r="D7" s="7">
        <v>3.9</v>
      </c>
      <c r="E7" s="70"/>
    </row>
    <row r="8" spans="1:5">
      <c r="A8" s="64" t="s">
        <v>129</v>
      </c>
      <c r="B8" s="64" t="s">
        <v>90</v>
      </c>
      <c r="C8" s="64" t="s">
        <v>96</v>
      </c>
      <c r="D8" s="7">
        <v>3.9</v>
      </c>
      <c r="E8" s="70"/>
    </row>
    <row r="9" spans="1:5">
      <c r="A9" s="64" t="s">
        <v>130</v>
      </c>
      <c r="B9" s="64" t="s">
        <v>91</v>
      </c>
      <c r="C9" s="64" t="s">
        <v>97</v>
      </c>
      <c r="D9" s="7">
        <v>3.9</v>
      </c>
    </row>
    <row r="10" spans="1:5">
      <c r="A10" s="64" t="s">
        <v>131</v>
      </c>
      <c r="B10" s="64" t="s">
        <v>92</v>
      </c>
      <c r="C10" s="64" t="s">
        <v>98</v>
      </c>
      <c r="D10" s="7">
        <v>3.2</v>
      </c>
    </row>
    <row r="11" spans="1:5">
      <c r="A11" s="64" t="s">
        <v>132</v>
      </c>
      <c r="B11" s="64" t="s">
        <v>93</v>
      </c>
      <c r="C11" s="64" t="s">
        <v>99</v>
      </c>
      <c r="D11" s="7">
        <v>3.2</v>
      </c>
    </row>
    <row r="12" spans="1:5">
      <c r="A12" s="64" t="s">
        <v>133</v>
      </c>
      <c r="B12" s="64" t="s">
        <v>94</v>
      </c>
      <c r="C12" s="64" t="s">
        <v>100</v>
      </c>
      <c r="D12" s="7">
        <v>3.2</v>
      </c>
    </row>
    <row r="13" spans="1:5">
      <c r="A13" s="64" t="s">
        <v>134</v>
      </c>
      <c r="B13" s="64" t="s">
        <v>95</v>
      </c>
      <c r="C13" s="64" t="s">
        <v>101</v>
      </c>
      <c r="D13" s="7">
        <v>3.2</v>
      </c>
    </row>
    <row r="14" spans="1:5">
      <c r="A14" s="64" t="s">
        <v>135</v>
      </c>
      <c r="B14" s="64" t="s">
        <v>96</v>
      </c>
      <c r="C14" s="64" t="s">
        <v>102</v>
      </c>
      <c r="D14" s="7">
        <v>3.2</v>
      </c>
    </row>
    <row r="15" spans="1:5">
      <c r="A15" s="64" t="s">
        <v>136</v>
      </c>
      <c r="B15" s="64" t="s">
        <v>97</v>
      </c>
      <c r="C15" s="64" t="s">
        <v>103</v>
      </c>
      <c r="D15" s="7">
        <v>3.2</v>
      </c>
    </row>
    <row r="16" spans="1:5">
      <c r="A16" s="64" t="s">
        <v>137</v>
      </c>
      <c r="B16" s="64" t="s">
        <v>98</v>
      </c>
      <c r="C16" s="64" t="s">
        <v>104</v>
      </c>
      <c r="D16" s="7">
        <v>3.2</v>
      </c>
    </row>
    <row r="17" spans="1:4">
      <c r="A17" s="64" t="s">
        <v>138</v>
      </c>
      <c r="B17" s="64" t="s">
        <v>99</v>
      </c>
      <c r="C17" s="64" t="s">
        <v>105</v>
      </c>
      <c r="D17" s="7">
        <v>3.2</v>
      </c>
    </row>
    <row r="18" spans="1:4">
      <c r="A18" s="64" t="s">
        <v>139</v>
      </c>
      <c r="B18" s="64" t="s">
        <v>100</v>
      </c>
      <c r="C18" s="64" t="s">
        <v>106</v>
      </c>
      <c r="D18" s="7">
        <v>3.2</v>
      </c>
    </row>
    <row r="19" spans="1:4">
      <c r="A19" s="64" t="s">
        <v>140</v>
      </c>
      <c r="B19" s="64" t="s">
        <v>101</v>
      </c>
      <c r="C19" s="64" t="s">
        <v>107</v>
      </c>
      <c r="D19" s="7">
        <v>3.2</v>
      </c>
    </row>
    <row r="20" spans="1:4">
      <c r="A20" s="64" t="s">
        <v>141</v>
      </c>
      <c r="B20" s="64" t="s">
        <v>102</v>
      </c>
      <c r="C20" s="64" t="s">
        <v>108</v>
      </c>
      <c r="D20" s="7">
        <v>3.2</v>
      </c>
    </row>
    <row r="21" spans="1:4">
      <c r="A21" s="64" t="s">
        <v>142</v>
      </c>
      <c r="B21" s="64" t="s">
        <v>103</v>
      </c>
      <c r="C21" s="64" t="s">
        <v>109</v>
      </c>
      <c r="D21" s="7">
        <v>3.2</v>
      </c>
    </row>
    <row r="22" spans="1:4">
      <c r="A22" s="64" t="s">
        <v>143</v>
      </c>
      <c r="B22" s="64" t="s">
        <v>104</v>
      </c>
      <c r="C22" s="64" t="s">
        <v>110</v>
      </c>
      <c r="D22" s="7">
        <v>3.2</v>
      </c>
    </row>
    <row r="23" spans="1:4">
      <c r="A23" s="64" t="s">
        <v>144</v>
      </c>
      <c r="B23" s="64" t="s">
        <v>105</v>
      </c>
      <c r="C23" s="64" t="s">
        <v>111</v>
      </c>
      <c r="D23" s="7">
        <v>3.2</v>
      </c>
    </row>
    <row r="24" spans="1:4">
      <c r="A24" s="64" t="s">
        <v>145</v>
      </c>
      <c r="B24" s="64" t="s">
        <v>106</v>
      </c>
      <c r="C24" s="64" t="s">
        <v>112</v>
      </c>
      <c r="D24" s="7">
        <v>3.2</v>
      </c>
    </row>
    <row r="25" spans="1:4">
      <c r="A25" s="64" t="s">
        <v>146</v>
      </c>
      <c r="B25" s="64" t="s">
        <v>107</v>
      </c>
      <c r="C25" s="64" t="s">
        <v>113</v>
      </c>
      <c r="D25" s="7">
        <v>3.2</v>
      </c>
    </row>
    <row r="26" spans="1:4">
      <c r="A26" s="64" t="s">
        <v>147</v>
      </c>
      <c r="B26" s="64" t="s">
        <v>108</v>
      </c>
      <c r="C26" s="64" t="s">
        <v>114</v>
      </c>
      <c r="D26" s="7">
        <v>3.2</v>
      </c>
    </row>
    <row r="27" spans="1:4">
      <c r="A27" s="64" t="s">
        <v>148</v>
      </c>
      <c r="B27" s="64" t="s">
        <v>109</v>
      </c>
      <c r="C27" s="64" t="s">
        <v>115</v>
      </c>
      <c r="D27" s="7">
        <v>3.2</v>
      </c>
    </row>
    <row r="28" spans="1:4">
      <c r="A28" s="64" t="s">
        <v>35</v>
      </c>
      <c r="B28" s="64" t="s">
        <v>92</v>
      </c>
      <c r="C28" s="64" t="s">
        <v>93</v>
      </c>
      <c r="D28" s="7">
        <v>5.65</v>
      </c>
    </row>
    <row r="29" spans="1:4">
      <c r="A29" s="64" t="s">
        <v>36</v>
      </c>
      <c r="B29" s="64" t="s">
        <v>93</v>
      </c>
      <c r="C29" s="64" t="s">
        <v>94</v>
      </c>
      <c r="D29" s="7">
        <v>5.48</v>
      </c>
    </row>
    <row r="30" spans="1:4">
      <c r="A30" s="64" t="s">
        <v>2</v>
      </c>
      <c r="B30" s="64" t="s">
        <v>95</v>
      </c>
      <c r="C30" s="64" t="s">
        <v>96</v>
      </c>
      <c r="D30" s="7">
        <v>5.65</v>
      </c>
    </row>
    <row r="31" spans="1:4">
      <c r="A31" s="64" t="s">
        <v>3</v>
      </c>
      <c r="B31" s="64" t="s">
        <v>96</v>
      </c>
      <c r="C31" s="64" t="s">
        <v>97</v>
      </c>
      <c r="D31" s="7">
        <v>4.5599999999999996</v>
      </c>
    </row>
    <row r="32" spans="1:4">
      <c r="A32" s="64" t="s">
        <v>4</v>
      </c>
      <c r="B32" s="64" t="s">
        <v>92</v>
      </c>
      <c r="C32" s="64" t="s">
        <v>95</v>
      </c>
      <c r="D32" s="7">
        <v>5.5</v>
      </c>
    </row>
    <row r="33" spans="1:4">
      <c r="A33" s="64" t="s">
        <v>37</v>
      </c>
      <c r="B33" s="64" t="s">
        <v>93</v>
      </c>
      <c r="C33" s="64" t="s">
        <v>96</v>
      </c>
      <c r="D33" s="7">
        <v>5.5</v>
      </c>
    </row>
    <row r="34" spans="1:4">
      <c r="A34" s="64" t="s">
        <v>38</v>
      </c>
      <c r="B34" s="64" t="s">
        <v>94</v>
      </c>
      <c r="C34" s="64" t="s">
        <v>97</v>
      </c>
      <c r="D34" s="7">
        <v>5.5764100000000001</v>
      </c>
    </row>
    <row r="35" spans="1:4">
      <c r="A35" s="64" t="s">
        <v>39</v>
      </c>
      <c r="B35" s="64" t="s">
        <v>98</v>
      </c>
      <c r="C35" s="64" t="s">
        <v>99</v>
      </c>
      <c r="D35" s="7">
        <v>5.65</v>
      </c>
    </row>
    <row r="36" spans="1:4">
      <c r="A36" s="64" t="s">
        <v>40</v>
      </c>
      <c r="B36" s="64" t="s">
        <v>99</v>
      </c>
      <c r="C36" s="64" t="s">
        <v>100</v>
      </c>
      <c r="D36" s="7">
        <v>5.48</v>
      </c>
    </row>
    <row r="37" spans="1:4">
      <c r="A37" s="64" t="s">
        <v>5</v>
      </c>
      <c r="B37" s="64" t="s">
        <v>101</v>
      </c>
      <c r="C37" s="64" t="s">
        <v>102</v>
      </c>
      <c r="D37" s="7">
        <v>5.65</v>
      </c>
    </row>
    <row r="38" spans="1:4">
      <c r="A38" s="64" t="s">
        <v>6</v>
      </c>
      <c r="B38" s="64" t="s">
        <v>102</v>
      </c>
      <c r="C38" s="64" t="s">
        <v>103</v>
      </c>
      <c r="D38" s="7">
        <v>4.5599999999999996</v>
      </c>
    </row>
    <row r="39" spans="1:4">
      <c r="A39" s="64" t="s">
        <v>7</v>
      </c>
      <c r="B39" s="64" t="s">
        <v>98</v>
      </c>
      <c r="C39" s="64" t="s">
        <v>101</v>
      </c>
      <c r="D39" s="7">
        <v>5.5</v>
      </c>
    </row>
    <row r="40" spans="1:4">
      <c r="A40" s="64" t="s">
        <v>41</v>
      </c>
      <c r="B40" s="64" t="s">
        <v>99</v>
      </c>
      <c r="C40" s="64" t="s">
        <v>102</v>
      </c>
      <c r="D40" s="7">
        <v>5.5</v>
      </c>
    </row>
    <row r="41" spans="1:4">
      <c r="A41" s="64" t="s">
        <v>42</v>
      </c>
      <c r="B41" s="64" t="s">
        <v>100</v>
      </c>
      <c r="C41" s="64" t="s">
        <v>103</v>
      </c>
      <c r="D41" s="7">
        <v>5.5764100000000001</v>
      </c>
    </row>
    <row r="42" spans="1:4">
      <c r="A42" s="64" t="s">
        <v>43</v>
      </c>
      <c r="B42" s="64" t="s">
        <v>104</v>
      </c>
      <c r="C42" s="64" t="s">
        <v>105</v>
      </c>
      <c r="D42" s="7">
        <v>5.65</v>
      </c>
    </row>
    <row r="43" spans="1:4">
      <c r="A43" s="64" t="s">
        <v>44</v>
      </c>
      <c r="B43" s="64" t="s">
        <v>105</v>
      </c>
      <c r="C43" s="64" t="s">
        <v>106</v>
      </c>
      <c r="D43" s="7">
        <v>5.48</v>
      </c>
    </row>
    <row r="44" spans="1:4">
      <c r="A44" s="64" t="s">
        <v>8</v>
      </c>
      <c r="B44" s="64" t="s">
        <v>107</v>
      </c>
      <c r="C44" s="64" t="s">
        <v>108</v>
      </c>
      <c r="D44" s="7">
        <v>5.65</v>
      </c>
    </row>
    <row r="45" spans="1:4">
      <c r="A45" s="64" t="s">
        <v>9</v>
      </c>
      <c r="B45" s="64" t="s">
        <v>108</v>
      </c>
      <c r="C45" s="64" t="s">
        <v>109</v>
      </c>
      <c r="D45" s="7">
        <v>4.5599999999999996</v>
      </c>
    </row>
    <row r="46" spans="1:4">
      <c r="A46" s="64" t="s">
        <v>10</v>
      </c>
      <c r="B46" s="64" t="s">
        <v>104</v>
      </c>
      <c r="C46" s="64" t="s">
        <v>107</v>
      </c>
      <c r="D46" s="7">
        <v>5.5</v>
      </c>
    </row>
    <row r="47" spans="1:4">
      <c r="A47" s="64" t="s">
        <v>45</v>
      </c>
      <c r="B47" s="64" t="s">
        <v>105</v>
      </c>
      <c r="C47" s="64" t="s">
        <v>108</v>
      </c>
      <c r="D47" s="7">
        <v>5.5</v>
      </c>
    </row>
    <row r="48" spans="1:4">
      <c r="A48" s="64" t="s">
        <v>46</v>
      </c>
      <c r="B48" s="64" t="s">
        <v>106</v>
      </c>
      <c r="C48" s="64" t="s">
        <v>109</v>
      </c>
      <c r="D48" s="7">
        <v>5.5764100000000001</v>
      </c>
    </row>
    <row r="49" spans="1:4">
      <c r="A49" s="64" t="s">
        <v>47</v>
      </c>
      <c r="B49" s="64" t="s">
        <v>110</v>
      </c>
      <c r="C49" s="64" t="s">
        <v>111</v>
      </c>
      <c r="D49" s="7">
        <v>5.65</v>
      </c>
    </row>
    <row r="50" spans="1:4">
      <c r="A50" s="64" t="s">
        <v>48</v>
      </c>
      <c r="B50" s="64" t="s">
        <v>111</v>
      </c>
      <c r="C50" s="64" t="s">
        <v>112</v>
      </c>
      <c r="D50" s="7">
        <v>5.48</v>
      </c>
    </row>
    <row r="51" spans="1:4">
      <c r="A51" s="64" t="s">
        <v>49</v>
      </c>
      <c r="B51" s="64" t="s">
        <v>113</v>
      </c>
      <c r="C51" s="64" t="s">
        <v>114</v>
      </c>
      <c r="D51" s="7">
        <v>5.65</v>
      </c>
    </row>
    <row r="52" spans="1:4">
      <c r="A52" s="64" t="s">
        <v>50</v>
      </c>
      <c r="B52" s="64" t="s">
        <v>114</v>
      </c>
      <c r="C52" s="64" t="s">
        <v>115</v>
      </c>
      <c r="D52" s="7">
        <v>4.5599999999999996</v>
      </c>
    </row>
    <row r="53" spans="1:4">
      <c r="A53" s="64" t="s">
        <v>51</v>
      </c>
      <c r="B53" s="64" t="s">
        <v>110</v>
      </c>
      <c r="C53" s="64" t="s">
        <v>113</v>
      </c>
      <c r="D53" s="7">
        <v>5.5</v>
      </c>
    </row>
    <row r="54" spans="1:4">
      <c r="A54" s="64" t="s">
        <v>52</v>
      </c>
      <c r="B54" s="64" t="s">
        <v>111</v>
      </c>
      <c r="C54" s="64" t="s">
        <v>114</v>
      </c>
      <c r="D54" s="7">
        <v>5.5</v>
      </c>
    </row>
    <row r="55" spans="1:4">
      <c r="A55" s="64" t="s">
        <v>53</v>
      </c>
      <c r="B55" s="64" t="s">
        <v>112</v>
      </c>
      <c r="C55" s="64" t="s">
        <v>115</v>
      </c>
      <c r="D55" s="7">
        <v>5.5764100000000001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55"/>
  <sheetViews>
    <sheetView workbookViewId="0"/>
  </sheetViews>
  <sheetFormatPr defaultRowHeight="14.25"/>
  <cols>
    <col min="1" max="1" width="9" style="9" customWidth="1"/>
    <col min="2" max="2" width="9.625" style="9" bestFit="1" customWidth="1"/>
    <col min="3" max="16384" width="9" style="9"/>
  </cols>
  <sheetData>
    <row r="1" spans="1:3" s="2" customFormat="1" ht="15">
      <c r="A1" s="71" t="s">
        <v>149</v>
      </c>
      <c r="B1" s="20"/>
      <c r="C1" s="20"/>
    </row>
    <row r="2" spans="1:3" s="61" customFormat="1">
      <c r="A2" s="57" t="s">
        <v>121</v>
      </c>
      <c r="B2" s="57" t="s">
        <v>150</v>
      </c>
      <c r="C2" s="72"/>
    </row>
    <row r="3" spans="1:3" s="4" customFormat="1" ht="12.75">
      <c r="A3" s="22"/>
      <c r="B3" s="22"/>
      <c r="C3" s="73"/>
    </row>
    <row r="4" spans="1:3">
      <c r="A4" s="64" t="s">
        <v>125</v>
      </c>
      <c r="B4" s="64" t="s">
        <v>78</v>
      </c>
      <c r="C4" s="3"/>
    </row>
    <row r="5" spans="1:3">
      <c r="A5" s="64" t="s">
        <v>126</v>
      </c>
      <c r="B5" s="64" t="s">
        <v>78</v>
      </c>
      <c r="C5" s="3"/>
    </row>
    <row r="6" spans="1:3">
      <c r="A6" s="64" t="s">
        <v>127</v>
      </c>
      <c r="B6" s="64" t="s">
        <v>76</v>
      </c>
      <c r="C6" s="3"/>
    </row>
    <row r="7" spans="1:3">
      <c r="A7" s="64" t="s">
        <v>128</v>
      </c>
      <c r="B7" s="64" t="s">
        <v>76</v>
      </c>
      <c r="C7" s="3"/>
    </row>
    <row r="8" spans="1:3">
      <c r="A8" s="64" t="s">
        <v>129</v>
      </c>
      <c r="B8" s="64" t="s">
        <v>78</v>
      </c>
    </row>
    <row r="9" spans="1:3">
      <c r="A9" s="64" t="s">
        <v>130</v>
      </c>
      <c r="B9" s="64" t="s">
        <v>78</v>
      </c>
    </row>
    <row r="10" spans="1:3">
      <c r="A10" s="64" t="s">
        <v>131</v>
      </c>
      <c r="B10" s="64" t="s">
        <v>78</v>
      </c>
    </row>
    <row r="11" spans="1:3">
      <c r="A11" s="64" t="s">
        <v>132</v>
      </c>
      <c r="B11" s="64" t="s">
        <v>78</v>
      </c>
    </row>
    <row r="12" spans="1:3">
      <c r="A12" s="64" t="s">
        <v>133</v>
      </c>
      <c r="B12" s="64" t="s">
        <v>76</v>
      </c>
    </row>
    <row r="13" spans="1:3">
      <c r="A13" s="64" t="s">
        <v>134</v>
      </c>
      <c r="B13" s="64" t="s">
        <v>76</v>
      </c>
    </row>
    <row r="14" spans="1:3">
      <c r="A14" s="64" t="s">
        <v>135</v>
      </c>
      <c r="B14" s="64" t="s">
        <v>78</v>
      </c>
    </row>
    <row r="15" spans="1:3">
      <c r="A15" s="64" t="s">
        <v>136</v>
      </c>
      <c r="B15" s="64" t="s">
        <v>78</v>
      </c>
    </row>
    <row r="16" spans="1:3">
      <c r="A16" s="64" t="s">
        <v>137</v>
      </c>
      <c r="B16" s="64" t="s">
        <v>78</v>
      </c>
    </row>
    <row r="17" spans="1:2">
      <c r="A17" s="64" t="s">
        <v>138</v>
      </c>
      <c r="B17" s="64" t="s">
        <v>78</v>
      </c>
    </row>
    <row r="18" spans="1:2">
      <c r="A18" s="64" t="s">
        <v>139</v>
      </c>
      <c r="B18" s="64" t="s">
        <v>76</v>
      </c>
    </row>
    <row r="19" spans="1:2">
      <c r="A19" s="64" t="s">
        <v>140</v>
      </c>
      <c r="B19" s="64" t="s">
        <v>76</v>
      </c>
    </row>
    <row r="20" spans="1:2">
      <c r="A20" s="64" t="s">
        <v>141</v>
      </c>
      <c r="B20" s="64" t="s">
        <v>78</v>
      </c>
    </row>
    <row r="21" spans="1:2">
      <c r="A21" s="64" t="s">
        <v>142</v>
      </c>
      <c r="B21" s="64" t="s">
        <v>78</v>
      </c>
    </row>
    <row r="22" spans="1:2">
      <c r="A22" s="64" t="s">
        <v>143</v>
      </c>
      <c r="B22" s="64" t="s">
        <v>77</v>
      </c>
    </row>
    <row r="23" spans="1:2">
      <c r="A23" s="64" t="s">
        <v>144</v>
      </c>
      <c r="B23" s="64" t="s">
        <v>77</v>
      </c>
    </row>
    <row r="24" spans="1:2">
      <c r="A24" s="64" t="s">
        <v>145</v>
      </c>
      <c r="B24" s="64" t="s">
        <v>73</v>
      </c>
    </row>
    <row r="25" spans="1:2">
      <c r="A25" s="64" t="s">
        <v>146</v>
      </c>
      <c r="B25" s="64" t="s">
        <v>73</v>
      </c>
    </row>
    <row r="26" spans="1:2">
      <c r="A26" s="64" t="s">
        <v>147</v>
      </c>
      <c r="B26" s="64" t="s">
        <v>77</v>
      </c>
    </row>
    <row r="27" spans="1:2">
      <c r="A27" s="64" t="s">
        <v>148</v>
      </c>
      <c r="B27" s="64" t="s">
        <v>77</v>
      </c>
    </row>
    <row r="28" spans="1:2">
      <c r="A28" s="64" t="s">
        <v>35</v>
      </c>
      <c r="B28" s="64" t="s">
        <v>79</v>
      </c>
    </row>
    <row r="29" spans="1:2">
      <c r="A29" s="64" t="s">
        <v>36</v>
      </c>
      <c r="B29" s="64" t="s">
        <v>79</v>
      </c>
    </row>
    <row r="30" spans="1:2">
      <c r="A30" s="64" t="s">
        <v>2</v>
      </c>
      <c r="B30" s="64" t="s">
        <v>79</v>
      </c>
    </row>
    <row r="31" spans="1:2">
      <c r="A31" s="64" t="s">
        <v>3</v>
      </c>
      <c r="B31" s="64" t="s">
        <v>79</v>
      </c>
    </row>
    <row r="32" spans="1:2">
      <c r="A32" s="64" t="s">
        <v>4</v>
      </c>
      <c r="B32" s="64" t="s">
        <v>79</v>
      </c>
    </row>
    <row r="33" spans="1:2">
      <c r="A33" s="64" t="s">
        <v>37</v>
      </c>
      <c r="B33" s="64" t="s">
        <v>80</v>
      </c>
    </row>
    <row r="34" spans="1:2">
      <c r="A34" s="64" t="s">
        <v>38</v>
      </c>
      <c r="B34" s="64" t="s">
        <v>79</v>
      </c>
    </row>
    <row r="35" spans="1:2">
      <c r="A35" s="64" t="s">
        <v>39</v>
      </c>
      <c r="B35" s="64" t="s">
        <v>79</v>
      </c>
    </row>
    <row r="36" spans="1:2">
      <c r="A36" s="64" t="s">
        <v>40</v>
      </c>
      <c r="B36" s="64" t="s">
        <v>79</v>
      </c>
    </row>
    <row r="37" spans="1:2">
      <c r="A37" s="64" t="s">
        <v>5</v>
      </c>
      <c r="B37" s="64" t="s">
        <v>79</v>
      </c>
    </row>
    <row r="38" spans="1:2">
      <c r="A38" s="64" t="s">
        <v>6</v>
      </c>
      <c r="B38" s="64" t="s">
        <v>79</v>
      </c>
    </row>
    <row r="39" spans="1:2">
      <c r="A39" s="64" t="s">
        <v>7</v>
      </c>
      <c r="B39" s="64" t="s">
        <v>79</v>
      </c>
    </row>
    <row r="40" spans="1:2">
      <c r="A40" s="64" t="s">
        <v>41</v>
      </c>
      <c r="B40" s="64" t="s">
        <v>80</v>
      </c>
    </row>
    <row r="41" spans="1:2">
      <c r="A41" s="64" t="s">
        <v>42</v>
      </c>
      <c r="B41" s="64" t="s">
        <v>79</v>
      </c>
    </row>
    <row r="42" spans="1:2">
      <c r="A42" s="64" t="s">
        <v>43</v>
      </c>
      <c r="B42" s="64" t="s">
        <v>79</v>
      </c>
    </row>
    <row r="43" spans="1:2">
      <c r="A43" s="64" t="s">
        <v>44</v>
      </c>
      <c r="B43" s="64" t="s">
        <v>79</v>
      </c>
    </row>
    <row r="44" spans="1:2">
      <c r="A44" s="64" t="s">
        <v>8</v>
      </c>
      <c r="B44" s="64" t="s">
        <v>79</v>
      </c>
    </row>
    <row r="45" spans="1:2">
      <c r="A45" s="64" t="s">
        <v>9</v>
      </c>
      <c r="B45" s="64" t="s">
        <v>79</v>
      </c>
    </row>
    <row r="46" spans="1:2">
      <c r="A46" s="64" t="s">
        <v>10</v>
      </c>
      <c r="B46" s="64" t="s">
        <v>79</v>
      </c>
    </row>
    <row r="47" spans="1:2">
      <c r="A47" s="64" t="s">
        <v>45</v>
      </c>
      <c r="B47" s="64" t="s">
        <v>80</v>
      </c>
    </row>
    <row r="48" spans="1:2">
      <c r="A48" s="64" t="s">
        <v>46</v>
      </c>
      <c r="B48" s="64" t="s">
        <v>79</v>
      </c>
    </row>
    <row r="49" spans="1:2">
      <c r="A49" s="64" t="s">
        <v>47</v>
      </c>
      <c r="B49" s="64" t="s">
        <v>79</v>
      </c>
    </row>
    <row r="50" spans="1:2">
      <c r="A50" s="64" t="s">
        <v>48</v>
      </c>
      <c r="B50" s="64" t="s">
        <v>79</v>
      </c>
    </row>
    <row r="51" spans="1:2">
      <c r="A51" s="64" t="s">
        <v>49</v>
      </c>
      <c r="B51" s="64" t="s">
        <v>79</v>
      </c>
    </row>
    <row r="52" spans="1:2">
      <c r="A52" s="64" t="s">
        <v>50</v>
      </c>
      <c r="B52" s="64" t="s">
        <v>79</v>
      </c>
    </row>
    <row r="53" spans="1:2">
      <c r="A53" s="64" t="s">
        <v>51</v>
      </c>
      <c r="B53" s="64" t="s">
        <v>79</v>
      </c>
    </row>
    <row r="54" spans="1:2">
      <c r="A54" s="64" t="s">
        <v>52</v>
      </c>
      <c r="B54" s="64" t="s">
        <v>80</v>
      </c>
    </row>
    <row r="55" spans="1:2">
      <c r="A55" s="64" t="s">
        <v>53</v>
      </c>
      <c r="B55" s="64" t="s">
        <v>79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59"/>
  <sheetViews>
    <sheetView workbookViewId="0"/>
  </sheetViews>
  <sheetFormatPr defaultRowHeight="14.25"/>
  <cols>
    <col min="1" max="1" width="9" style="9" customWidth="1"/>
    <col min="2" max="2" width="10.25" style="9" bestFit="1" customWidth="1"/>
    <col min="3" max="3" width="10.125" style="9" bestFit="1" customWidth="1"/>
    <col min="4" max="16384" width="9" style="9"/>
  </cols>
  <sheetData>
    <row r="1" spans="1:5" s="2" customFormat="1" ht="15">
      <c r="A1" s="71" t="s">
        <v>151</v>
      </c>
      <c r="B1" s="20"/>
      <c r="C1" s="20"/>
      <c r="D1" s="20"/>
      <c r="E1" s="20"/>
    </row>
    <row r="2" spans="1:5" s="61" customFormat="1">
      <c r="A2" s="57" t="s">
        <v>13</v>
      </c>
      <c r="B2" s="57" t="s">
        <v>124</v>
      </c>
      <c r="C2" s="57" t="s">
        <v>152</v>
      </c>
      <c r="D2" s="57" t="s">
        <v>153</v>
      </c>
      <c r="E2" s="72"/>
    </row>
    <row r="3" spans="1:5" s="2" customFormat="1">
      <c r="A3" s="59"/>
      <c r="B3" s="59" t="s">
        <v>0</v>
      </c>
      <c r="C3" s="59" t="s">
        <v>154</v>
      </c>
      <c r="D3" s="59" t="s">
        <v>154</v>
      </c>
      <c r="E3" s="20"/>
    </row>
    <row r="4" spans="1:5">
      <c r="A4" s="64" t="s">
        <v>35</v>
      </c>
      <c r="B4" s="7">
        <v>5.65</v>
      </c>
      <c r="C4" s="43">
        <v>45</v>
      </c>
      <c r="D4" s="43">
        <v>27</v>
      </c>
      <c r="E4" s="3"/>
    </row>
    <row r="5" spans="1:5">
      <c r="A5" s="64" t="s">
        <v>36</v>
      </c>
      <c r="B5" s="7">
        <v>5.48</v>
      </c>
      <c r="C5" s="43">
        <v>45</v>
      </c>
      <c r="D5" s="43">
        <v>27</v>
      </c>
      <c r="E5" s="3"/>
    </row>
    <row r="6" spans="1:5">
      <c r="A6" s="64" t="s">
        <v>2</v>
      </c>
      <c r="B6" s="7">
        <v>5.65</v>
      </c>
      <c r="C6" s="43">
        <v>45</v>
      </c>
      <c r="D6" s="43">
        <v>27</v>
      </c>
      <c r="E6" s="3"/>
    </row>
    <row r="7" spans="1:5">
      <c r="A7" s="64" t="s">
        <v>3</v>
      </c>
      <c r="B7" s="7">
        <v>4.5599999999999996</v>
      </c>
      <c r="C7" s="43">
        <v>45</v>
      </c>
      <c r="D7" s="43">
        <v>27</v>
      </c>
      <c r="E7" s="3"/>
    </row>
    <row r="8" spans="1:5">
      <c r="A8" s="64" t="s">
        <v>4</v>
      </c>
      <c r="B8" s="7">
        <v>5.5</v>
      </c>
      <c r="C8" s="43">
        <v>35</v>
      </c>
      <c r="D8" s="43">
        <v>18</v>
      </c>
      <c r="E8" s="3"/>
    </row>
    <row r="9" spans="1:5">
      <c r="A9" s="64" t="s">
        <v>37</v>
      </c>
      <c r="B9" s="7">
        <v>5.5</v>
      </c>
      <c r="C9" s="43">
        <v>15</v>
      </c>
      <c r="D9" s="43">
        <v>9</v>
      </c>
    </row>
    <row r="10" spans="1:5">
      <c r="A10" s="64" t="s">
        <v>38</v>
      </c>
      <c r="B10" s="7">
        <v>5.5764100000000001</v>
      </c>
      <c r="C10" s="43">
        <v>20</v>
      </c>
      <c r="D10" s="43">
        <v>12</v>
      </c>
    </row>
    <row r="11" spans="1:5">
      <c r="A11" s="64" t="s">
        <v>39</v>
      </c>
      <c r="B11" s="7">
        <v>5.65</v>
      </c>
      <c r="C11" s="43">
        <v>45</v>
      </c>
      <c r="D11" s="43">
        <v>27</v>
      </c>
    </row>
    <row r="12" spans="1:5">
      <c r="A12" s="64" t="s">
        <v>40</v>
      </c>
      <c r="B12" s="7">
        <v>5.48</v>
      </c>
      <c r="C12" s="43">
        <v>45</v>
      </c>
      <c r="D12" s="43">
        <v>27</v>
      </c>
    </row>
    <row r="13" spans="1:5">
      <c r="A13" s="64" t="s">
        <v>5</v>
      </c>
      <c r="B13" s="7">
        <v>5.65</v>
      </c>
      <c r="C13" s="43">
        <v>45</v>
      </c>
      <c r="D13" s="43">
        <v>27</v>
      </c>
    </row>
    <row r="14" spans="1:5">
      <c r="A14" s="64" t="s">
        <v>6</v>
      </c>
      <c r="B14" s="7">
        <v>4.5599999999999996</v>
      </c>
      <c r="C14" s="43">
        <v>45</v>
      </c>
      <c r="D14" s="43">
        <v>27</v>
      </c>
    </row>
    <row r="15" spans="1:5">
      <c r="A15" s="64" t="s">
        <v>7</v>
      </c>
      <c r="B15" s="7">
        <v>5.5</v>
      </c>
      <c r="C15" s="43">
        <v>35</v>
      </c>
      <c r="D15" s="43">
        <v>18</v>
      </c>
    </row>
    <row r="16" spans="1:5">
      <c r="A16" s="64" t="s">
        <v>41</v>
      </c>
      <c r="B16" s="7">
        <v>5.5</v>
      </c>
      <c r="C16" s="43">
        <v>15</v>
      </c>
      <c r="D16" s="43">
        <v>9</v>
      </c>
    </row>
    <row r="17" spans="1:4">
      <c r="A17" s="64" t="s">
        <v>42</v>
      </c>
      <c r="B17" s="7">
        <v>5.5764100000000001</v>
      </c>
      <c r="C17" s="43">
        <v>20</v>
      </c>
      <c r="D17" s="43">
        <v>12</v>
      </c>
    </row>
    <row r="18" spans="1:4">
      <c r="A18" s="64" t="s">
        <v>43</v>
      </c>
      <c r="B18" s="7">
        <v>5.65</v>
      </c>
      <c r="C18" s="43">
        <v>45</v>
      </c>
      <c r="D18" s="43">
        <v>27</v>
      </c>
    </row>
    <row r="19" spans="1:4">
      <c r="A19" s="64" t="s">
        <v>44</v>
      </c>
      <c r="B19" s="7">
        <v>5.48</v>
      </c>
      <c r="C19" s="43">
        <v>45</v>
      </c>
      <c r="D19" s="43">
        <v>27</v>
      </c>
    </row>
    <row r="20" spans="1:4">
      <c r="A20" s="64" t="s">
        <v>8</v>
      </c>
      <c r="B20" s="7">
        <v>5.65</v>
      </c>
      <c r="C20" s="43">
        <v>45</v>
      </c>
      <c r="D20" s="43">
        <v>27</v>
      </c>
    </row>
    <row r="21" spans="1:4">
      <c r="A21" s="64" t="s">
        <v>9</v>
      </c>
      <c r="B21" s="7">
        <v>4.5599999999999996</v>
      </c>
      <c r="C21" s="43">
        <v>45</v>
      </c>
      <c r="D21" s="43">
        <v>27</v>
      </c>
    </row>
    <row r="22" spans="1:4">
      <c r="A22" s="64" t="s">
        <v>10</v>
      </c>
      <c r="B22" s="7">
        <v>5.5</v>
      </c>
      <c r="C22" s="43">
        <v>35</v>
      </c>
      <c r="D22" s="43">
        <v>18</v>
      </c>
    </row>
    <row r="23" spans="1:4">
      <c r="A23" s="64" t="s">
        <v>45</v>
      </c>
      <c r="B23" s="7">
        <v>5.5</v>
      </c>
      <c r="C23" s="43">
        <v>15</v>
      </c>
      <c r="D23" s="43">
        <v>9</v>
      </c>
    </row>
    <row r="24" spans="1:4">
      <c r="A24" s="64" t="s">
        <v>46</v>
      </c>
      <c r="B24" s="7">
        <v>5.5764100000000001</v>
      </c>
      <c r="C24" s="43">
        <v>20</v>
      </c>
      <c r="D24" s="43">
        <v>12</v>
      </c>
    </row>
    <row r="25" spans="1:4">
      <c r="A25" s="64" t="s">
        <v>47</v>
      </c>
      <c r="B25" s="7">
        <v>5.65</v>
      </c>
      <c r="C25" s="43">
        <v>45</v>
      </c>
      <c r="D25" s="43">
        <v>27</v>
      </c>
    </row>
    <row r="26" spans="1:4">
      <c r="A26" s="64" t="s">
        <v>48</v>
      </c>
      <c r="B26" s="7">
        <v>5.48</v>
      </c>
      <c r="C26" s="43">
        <v>45</v>
      </c>
      <c r="D26" s="43">
        <v>27</v>
      </c>
    </row>
    <row r="27" spans="1:4">
      <c r="A27" s="64" t="s">
        <v>49</v>
      </c>
      <c r="B27" s="7">
        <v>5.65</v>
      </c>
      <c r="C27" s="43">
        <v>45</v>
      </c>
      <c r="D27" s="43">
        <v>27</v>
      </c>
    </row>
    <row r="28" spans="1:4">
      <c r="A28" s="64" t="s">
        <v>50</v>
      </c>
      <c r="B28" s="7">
        <v>4.5599999999999996</v>
      </c>
      <c r="C28" s="43">
        <v>45</v>
      </c>
      <c r="D28" s="43">
        <v>27</v>
      </c>
    </row>
    <row r="29" spans="1:4">
      <c r="A29" s="64" t="s">
        <v>51</v>
      </c>
      <c r="B29" s="7">
        <v>5.5</v>
      </c>
      <c r="C29" s="43">
        <v>35</v>
      </c>
      <c r="D29" s="43">
        <v>18</v>
      </c>
    </row>
    <row r="30" spans="1:4">
      <c r="A30" s="64" t="s">
        <v>52</v>
      </c>
      <c r="B30" s="7">
        <v>5.5</v>
      </c>
      <c r="C30" s="43">
        <v>15</v>
      </c>
      <c r="D30" s="43">
        <v>9</v>
      </c>
    </row>
    <row r="31" spans="1:4">
      <c r="A31" s="64" t="s">
        <v>53</v>
      </c>
      <c r="B31" s="7">
        <v>5.5764100000000001</v>
      </c>
      <c r="C31" s="43">
        <v>20</v>
      </c>
      <c r="D31" s="43">
        <v>12</v>
      </c>
    </row>
    <row r="32" spans="1:4">
      <c r="A32" s="64"/>
    </row>
    <row r="33" spans="1:1">
      <c r="A33" s="64"/>
    </row>
    <row r="34" spans="1:1">
      <c r="A34" s="64"/>
    </row>
    <row r="35" spans="1:1">
      <c r="A35" s="64"/>
    </row>
    <row r="36" spans="1:1">
      <c r="A36" s="64"/>
    </row>
    <row r="37" spans="1:1">
      <c r="A37" s="64"/>
    </row>
    <row r="38" spans="1:1">
      <c r="A38" s="64"/>
    </row>
    <row r="39" spans="1:1">
      <c r="A39" s="64"/>
    </row>
    <row r="40" spans="1:1">
      <c r="A40" s="64"/>
    </row>
    <row r="41" spans="1:1">
      <c r="A41" s="64"/>
    </row>
    <row r="42" spans="1:1">
      <c r="A42" s="64"/>
    </row>
    <row r="43" spans="1:1">
      <c r="A43" s="64"/>
    </row>
    <row r="44" spans="1:1">
      <c r="A44" s="64"/>
    </row>
    <row r="45" spans="1:1">
      <c r="A45" s="64"/>
    </row>
    <row r="46" spans="1:1">
      <c r="A46" s="64"/>
    </row>
    <row r="47" spans="1:1">
      <c r="A47" s="64"/>
    </row>
    <row r="48" spans="1:1">
      <c r="A48" s="64"/>
    </row>
    <row r="49" spans="1:1">
      <c r="A49" s="64"/>
    </row>
    <row r="50" spans="1:1">
      <c r="A50" s="64"/>
    </row>
    <row r="51" spans="1:1">
      <c r="A51" s="64"/>
    </row>
    <row r="52" spans="1:1">
      <c r="A52" s="64"/>
    </row>
    <row r="53" spans="1:1">
      <c r="A53" s="64"/>
    </row>
    <row r="54" spans="1:1">
      <c r="A54" s="64"/>
    </row>
    <row r="55" spans="1:1">
      <c r="A55" s="64"/>
    </row>
    <row r="56" spans="1:1">
      <c r="A56" s="64"/>
    </row>
    <row r="57" spans="1:1">
      <c r="A57" s="64"/>
    </row>
    <row r="58" spans="1:1">
      <c r="A58" s="64"/>
    </row>
    <row r="59" spans="1:1">
      <c r="A59" s="64"/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59"/>
  <sheetViews>
    <sheetView workbookViewId="0">
      <selection activeCell="E11" sqref="E11"/>
    </sheetView>
  </sheetViews>
  <sheetFormatPr defaultRowHeight="14.25"/>
  <cols>
    <col min="1" max="1" width="9" style="9" customWidth="1"/>
    <col min="2" max="2" width="10.25" style="9" bestFit="1" customWidth="1"/>
    <col min="3" max="3" width="10.125" style="9" bestFit="1" customWidth="1"/>
    <col min="4" max="16384" width="9" style="9"/>
  </cols>
  <sheetData>
    <row r="1" spans="1:5" s="2" customFormat="1" ht="15">
      <c r="A1" s="71" t="s">
        <v>155</v>
      </c>
      <c r="B1" s="20"/>
      <c r="C1" s="20"/>
      <c r="D1" s="20"/>
      <c r="E1" s="20"/>
    </row>
    <row r="2" spans="1:5" s="61" customFormat="1">
      <c r="A2" s="57" t="s">
        <v>156</v>
      </c>
      <c r="B2" s="57" t="s">
        <v>157</v>
      </c>
      <c r="C2" s="57" t="s">
        <v>158</v>
      </c>
      <c r="D2" s="57" t="s">
        <v>159</v>
      </c>
      <c r="E2" s="57" t="s">
        <v>160</v>
      </c>
    </row>
    <row r="3" spans="1:5" s="2" customFormat="1">
      <c r="A3" s="59"/>
      <c r="B3" s="59" t="s">
        <v>161</v>
      </c>
      <c r="C3" s="59" t="s">
        <v>161</v>
      </c>
      <c r="D3" s="59" t="s">
        <v>162</v>
      </c>
      <c r="E3" s="59" t="s">
        <v>162</v>
      </c>
    </row>
    <row r="4" spans="1:5">
      <c r="A4" s="64" t="s">
        <v>119</v>
      </c>
      <c r="B4" s="43">
        <v>133.1</v>
      </c>
      <c r="C4" s="43">
        <v>107</v>
      </c>
      <c r="D4" s="43">
        <v>39.9</v>
      </c>
      <c r="E4" s="43">
        <v>63.7</v>
      </c>
    </row>
    <row r="5" spans="1:5">
      <c r="A5" s="64" t="s">
        <v>118</v>
      </c>
      <c r="B5" s="43">
        <v>101.5</v>
      </c>
      <c r="C5" s="43">
        <v>81.099999999999994</v>
      </c>
      <c r="D5" s="43">
        <v>30.5</v>
      </c>
      <c r="E5" s="43">
        <v>48.6</v>
      </c>
    </row>
    <row r="6" spans="1:5">
      <c r="A6" s="64" t="s">
        <v>117</v>
      </c>
      <c r="B6" s="43">
        <v>70</v>
      </c>
      <c r="C6" s="43">
        <v>56.3</v>
      </c>
      <c r="D6" s="43">
        <v>21</v>
      </c>
      <c r="E6" s="43">
        <v>33.5</v>
      </c>
    </row>
    <row r="7" spans="1:5">
      <c r="A7" s="64" t="s">
        <v>116</v>
      </c>
      <c r="B7" s="43">
        <v>38.1</v>
      </c>
      <c r="C7" s="43">
        <v>30.9</v>
      </c>
      <c r="D7" s="43">
        <v>11.5</v>
      </c>
      <c r="E7" s="43">
        <v>18.399999999999999</v>
      </c>
    </row>
    <row r="8" spans="1:5">
      <c r="A8" s="64"/>
      <c r="B8" s="7"/>
      <c r="C8" s="43"/>
      <c r="D8" s="43"/>
      <c r="E8" s="3"/>
    </row>
    <row r="9" spans="1:5">
      <c r="A9" s="64"/>
      <c r="B9" s="7"/>
      <c r="C9" s="43"/>
      <c r="D9" s="43"/>
    </row>
    <row r="10" spans="1:5">
      <c r="A10" s="64"/>
      <c r="B10" s="7"/>
      <c r="C10" s="43"/>
      <c r="D10" s="43"/>
    </row>
    <row r="11" spans="1:5">
      <c r="A11" s="64"/>
      <c r="B11" s="7"/>
      <c r="C11" s="43"/>
      <c r="D11" s="43"/>
    </row>
    <row r="12" spans="1:5">
      <c r="A12" s="64"/>
      <c r="B12" s="7"/>
      <c r="C12" s="43"/>
      <c r="D12" s="43"/>
    </row>
    <row r="13" spans="1:5">
      <c r="A13" s="64"/>
      <c r="B13" s="7"/>
      <c r="C13" s="43"/>
      <c r="D13" s="43"/>
    </row>
    <row r="14" spans="1:5">
      <c r="A14" s="64"/>
      <c r="B14" s="7"/>
      <c r="C14" s="43"/>
      <c r="D14" s="43"/>
    </row>
    <row r="15" spans="1:5">
      <c r="A15" s="64"/>
      <c r="B15" s="7"/>
      <c r="C15" s="43"/>
      <c r="D15" s="43"/>
    </row>
    <row r="16" spans="1:5">
      <c r="A16" s="64"/>
      <c r="B16" s="7"/>
      <c r="C16" s="43"/>
      <c r="D16" s="43"/>
    </row>
    <row r="17" spans="1:4">
      <c r="A17" s="64"/>
      <c r="B17" s="7"/>
      <c r="C17" s="43"/>
      <c r="D17" s="43"/>
    </row>
    <row r="18" spans="1:4">
      <c r="A18" s="64"/>
      <c r="B18" s="7"/>
      <c r="C18" s="43"/>
      <c r="D18" s="43"/>
    </row>
    <row r="19" spans="1:4">
      <c r="A19" s="64"/>
      <c r="B19" s="7"/>
      <c r="C19" s="43"/>
      <c r="D19" s="43"/>
    </row>
    <row r="20" spans="1:4">
      <c r="A20" s="64"/>
      <c r="B20" s="7"/>
      <c r="C20" s="43"/>
      <c r="D20" s="43"/>
    </row>
    <row r="21" spans="1:4">
      <c r="A21" s="64"/>
      <c r="B21" s="7"/>
      <c r="C21" s="43"/>
      <c r="D21" s="43"/>
    </row>
    <row r="22" spans="1:4">
      <c r="A22" s="64"/>
      <c r="B22" s="7"/>
      <c r="C22" s="43"/>
      <c r="D22" s="43"/>
    </row>
    <row r="23" spans="1:4">
      <c r="A23" s="64"/>
      <c r="B23" s="7"/>
      <c r="C23" s="43"/>
      <c r="D23" s="43"/>
    </row>
    <row r="24" spans="1:4">
      <c r="A24" s="64"/>
      <c r="B24" s="7"/>
      <c r="C24" s="43"/>
      <c r="D24" s="43"/>
    </row>
    <row r="25" spans="1:4">
      <c r="A25" s="64"/>
      <c r="B25" s="7"/>
      <c r="C25" s="43"/>
      <c r="D25" s="43"/>
    </row>
    <row r="26" spans="1:4">
      <c r="A26" s="64"/>
      <c r="B26" s="7"/>
      <c r="C26" s="43"/>
      <c r="D26" s="43"/>
    </row>
    <row r="27" spans="1:4">
      <c r="A27" s="64"/>
      <c r="B27" s="7"/>
      <c r="C27" s="43"/>
      <c r="D27" s="43"/>
    </row>
    <row r="28" spans="1:4">
      <c r="A28" s="64"/>
      <c r="B28" s="7"/>
      <c r="C28" s="43"/>
      <c r="D28" s="43"/>
    </row>
    <row r="29" spans="1:4">
      <c r="A29" s="64"/>
      <c r="B29" s="7"/>
      <c r="C29" s="43"/>
      <c r="D29" s="43"/>
    </row>
    <row r="30" spans="1:4">
      <c r="A30" s="64"/>
      <c r="B30" s="7"/>
      <c r="C30" s="43"/>
      <c r="D30" s="43"/>
    </row>
    <row r="31" spans="1:4">
      <c r="A31" s="64"/>
      <c r="B31" s="7"/>
      <c r="C31" s="43"/>
      <c r="D31" s="43"/>
    </row>
    <row r="32" spans="1:4">
      <c r="A32" s="64"/>
    </row>
    <row r="33" spans="1:1">
      <c r="A33" s="64"/>
    </row>
    <row r="34" spans="1:1">
      <c r="A34" s="64"/>
    </row>
    <row r="35" spans="1:1">
      <c r="A35" s="64"/>
    </row>
    <row r="36" spans="1:1">
      <c r="A36" s="64"/>
    </row>
    <row r="37" spans="1:1">
      <c r="A37" s="64"/>
    </row>
    <row r="38" spans="1:1">
      <c r="A38" s="64"/>
    </row>
    <row r="39" spans="1:1">
      <c r="A39" s="64"/>
    </row>
    <row r="40" spans="1:1">
      <c r="A40" s="64"/>
    </row>
    <row r="41" spans="1:1">
      <c r="A41" s="64"/>
    </row>
    <row r="42" spans="1:1">
      <c r="A42" s="64"/>
    </row>
    <row r="43" spans="1:1">
      <c r="A43" s="64"/>
    </row>
    <row r="44" spans="1:1">
      <c r="A44" s="64"/>
    </row>
    <row r="45" spans="1:1">
      <c r="A45" s="64"/>
    </row>
    <row r="46" spans="1:1">
      <c r="A46" s="64"/>
    </row>
    <row r="47" spans="1:1">
      <c r="A47" s="64"/>
    </row>
    <row r="48" spans="1:1">
      <c r="A48" s="64"/>
    </row>
    <row r="49" spans="1:1">
      <c r="A49" s="64"/>
    </row>
    <row r="50" spans="1:1">
      <c r="A50" s="64"/>
    </row>
    <row r="51" spans="1:1">
      <c r="A51" s="64"/>
    </row>
    <row r="52" spans="1:1">
      <c r="A52" s="64"/>
    </row>
    <row r="53" spans="1:1">
      <c r="A53" s="64"/>
    </row>
    <row r="54" spans="1:1">
      <c r="A54" s="64"/>
    </row>
    <row r="55" spans="1:1">
      <c r="A55" s="64"/>
    </row>
    <row r="56" spans="1:1">
      <c r="A56" s="64"/>
    </row>
    <row r="57" spans="1:1">
      <c r="A57" s="64"/>
    </row>
    <row r="58" spans="1:1">
      <c r="A58" s="64"/>
    </row>
    <row r="59" spans="1:1">
      <c r="A59" s="64"/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0"/>
  <sheetViews>
    <sheetView workbookViewId="0"/>
  </sheetViews>
  <sheetFormatPr defaultRowHeight="14.25"/>
  <cols>
    <col min="1" max="7" width="9" style="9" customWidth="1"/>
    <col min="8" max="16384" width="9" style="9"/>
  </cols>
  <sheetData>
    <row r="1" spans="1:8" s="2" customFormat="1" ht="15">
      <c r="A1" s="71" t="s">
        <v>163</v>
      </c>
      <c r="B1" s="20"/>
      <c r="C1" s="20"/>
      <c r="D1" s="20"/>
      <c r="E1" s="20"/>
      <c r="F1" s="20"/>
      <c r="G1" s="20"/>
      <c r="H1" s="20"/>
    </row>
    <row r="2" spans="1:8" s="61" customFormat="1">
      <c r="A2" s="57" t="s">
        <v>156</v>
      </c>
      <c r="B2" s="57" t="s">
        <v>164</v>
      </c>
      <c r="C2" s="57" t="s">
        <v>165</v>
      </c>
      <c r="D2" s="57" t="s">
        <v>166</v>
      </c>
      <c r="E2" s="57" t="s">
        <v>167</v>
      </c>
      <c r="F2" s="57" t="s">
        <v>168</v>
      </c>
      <c r="G2" s="57" t="s">
        <v>169</v>
      </c>
      <c r="H2" s="72"/>
    </row>
    <row r="3" spans="1:8" s="4" customFormat="1" ht="12.75">
      <c r="A3" s="22"/>
      <c r="B3" s="22" t="s">
        <v>170</v>
      </c>
      <c r="C3" s="22" t="s">
        <v>170</v>
      </c>
      <c r="D3" s="22" t="s">
        <v>170</v>
      </c>
      <c r="E3" s="22" t="s">
        <v>171</v>
      </c>
      <c r="F3" s="22" t="s">
        <v>171</v>
      </c>
      <c r="G3" s="22" t="s">
        <v>171</v>
      </c>
      <c r="H3" s="73"/>
    </row>
    <row r="4" spans="1:8">
      <c r="A4" s="102" t="s">
        <v>119</v>
      </c>
      <c r="B4" s="43">
        <v>74.5</v>
      </c>
      <c r="C4" s="43">
        <v>74.5</v>
      </c>
      <c r="D4" s="43">
        <v>0</v>
      </c>
      <c r="E4" s="43">
        <v>0</v>
      </c>
      <c r="F4" s="43">
        <v>0</v>
      </c>
      <c r="G4" s="43">
        <v>1147</v>
      </c>
      <c r="H4" s="3"/>
    </row>
    <row r="5" spans="1:8">
      <c r="A5" s="102" t="s">
        <v>118</v>
      </c>
      <c r="B5" s="43">
        <v>74.5</v>
      </c>
      <c r="C5" s="43">
        <v>74.5</v>
      </c>
      <c r="D5" s="43">
        <v>0</v>
      </c>
      <c r="E5" s="43">
        <v>0</v>
      </c>
      <c r="F5" s="43">
        <v>0</v>
      </c>
      <c r="G5" s="43">
        <v>1147</v>
      </c>
      <c r="H5" s="3"/>
    </row>
    <row r="6" spans="1:8">
      <c r="A6" s="102" t="s">
        <v>117</v>
      </c>
      <c r="B6" s="43">
        <v>74.5</v>
      </c>
      <c r="C6" s="43">
        <v>74.5</v>
      </c>
      <c r="D6" s="43">
        <v>0</v>
      </c>
      <c r="E6" s="43">
        <v>0</v>
      </c>
      <c r="F6" s="43">
        <v>0</v>
      </c>
      <c r="G6" s="43">
        <v>1147</v>
      </c>
      <c r="H6" s="3"/>
    </row>
    <row r="7" spans="1:8">
      <c r="A7" s="102" t="s">
        <v>116</v>
      </c>
      <c r="B7" s="43">
        <v>74.5</v>
      </c>
      <c r="C7" s="43">
        <v>74.5</v>
      </c>
      <c r="D7" s="43">
        <v>0</v>
      </c>
      <c r="E7" s="43">
        <v>0</v>
      </c>
      <c r="F7" s="43">
        <v>0</v>
      </c>
      <c r="G7" s="43">
        <v>1147</v>
      </c>
      <c r="H7" s="3"/>
    </row>
    <row r="8" spans="1:8">
      <c r="A8" s="3"/>
      <c r="B8" s="3"/>
      <c r="C8" s="3"/>
      <c r="D8" s="3"/>
      <c r="E8" s="3"/>
      <c r="F8" s="3"/>
      <c r="G8" s="3"/>
      <c r="H8" s="3"/>
    </row>
    <row r="9" spans="1:8">
      <c r="A9" s="3"/>
      <c r="B9" s="3"/>
      <c r="C9" s="3"/>
      <c r="D9" s="3"/>
      <c r="E9" s="3"/>
      <c r="F9" s="3"/>
      <c r="G9" s="3"/>
      <c r="H9" s="3"/>
    </row>
    <row r="10" spans="1:8">
      <c r="A10" s="3"/>
      <c r="B10" s="3"/>
      <c r="C10" s="3"/>
      <c r="D10" s="3"/>
      <c r="E10" s="3"/>
      <c r="F10" s="3"/>
      <c r="G10" s="3"/>
      <c r="H10" s="3"/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5"/>
  <sheetViews>
    <sheetView workbookViewId="0"/>
  </sheetViews>
  <sheetFormatPr defaultRowHeight="14.25"/>
  <cols>
    <col min="1" max="1" width="10.125" style="9" bestFit="1" customWidth="1"/>
    <col min="2" max="2" width="9" style="9" customWidth="1"/>
    <col min="3" max="3" width="16.375" style="9" customWidth="1"/>
    <col min="4" max="4" width="18.375" style="9" customWidth="1"/>
    <col min="5" max="6" width="12.625" style="9" customWidth="1"/>
    <col min="7" max="16384" width="9" style="9"/>
  </cols>
  <sheetData>
    <row r="1" spans="1:8" s="2" customFormat="1" ht="15">
      <c r="A1" s="71" t="s">
        <v>172</v>
      </c>
      <c r="B1" s="20"/>
      <c r="C1" s="20"/>
      <c r="D1" s="20"/>
      <c r="E1" s="20"/>
      <c r="F1" s="20"/>
      <c r="G1" s="20"/>
      <c r="H1" s="20"/>
    </row>
    <row r="2" spans="1:8" s="61" customFormat="1" ht="27.75" customHeight="1">
      <c r="A2" s="74" t="s">
        <v>173</v>
      </c>
      <c r="B2" s="74" t="s">
        <v>174</v>
      </c>
      <c r="C2" s="75" t="s">
        <v>175</v>
      </c>
      <c r="D2" s="75" t="s">
        <v>176</v>
      </c>
      <c r="E2" s="74" t="s">
        <v>177</v>
      </c>
      <c r="F2" s="74" t="s">
        <v>177</v>
      </c>
      <c r="G2" s="72"/>
      <c r="H2" s="72"/>
    </row>
    <row r="3" spans="1:8" s="4" customFormat="1" ht="12.75">
      <c r="A3" s="22"/>
      <c r="B3" s="22" t="s">
        <v>178</v>
      </c>
      <c r="C3" s="22"/>
      <c r="D3" s="22"/>
      <c r="E3" s="22"/>
      <c r="F3" s="22"/>
      <c r="G3" s="73"/>
      <c r="H3" s="73"/>
    </row>
    <row r="4" spans="1:8">
      <c r="A4" s="64">
        <v>1</v>
      </c>
      <c r="B4" s="76">
        <v>0.65978400000000004</v>
      </c>
      <c r="C4" s="76">
        <v>3.4199999999999999E-3</v>
      </c>
      <c r="D4" s="76">
        <v>0.85584000000000005</v>
      </c>
      <c r="E4" s="76">
        <v>3.4199999999999999E-3</v>
      </c>
      <c r="F4" s="76">
        <v>0.85584000000000005</v>
      </c>
      <c r="G4" s="3"/>
    </row>
    <row r="5" spans="1:8">
      <c r="A5" s="64">
        <v>2</v>
      </c>
      <c r="B5" s="76">
        <v>0.47603400000000001</v>
      </c>
      <c r="C5" s="76">
        <v>0.85870999999999997</v>
      </c>
      <c r="D5" s="76">
        <v>2.8500000000000001E-3</v>
      </c>
      <c r="E5" s="76">
        <v>0.86212999999999995</v>
      </c>
      <c r="F5" s="76">
        <v>0.85868999999999995</v>
      </c>
      <c r="G5" s="3"/>
    </row>
    <row r="6" spans="1:8">
      <c r="A6" s="64">
        <v>3</v>
      </c>
      <c r="B6" s="76">
        <v>0.38862099999999999</v>
      </c>
      <c r="C6" s="76">
        <v>9.0299999999999998E-3</v>
      </c>
      <c r="D6" s="76">
        <v>2.7200000000000002E-3</v>
      </c>
      <c r="E6" s="76">
        <v>0.87116000000000005</v>
      </c>
      <c r="F6" s="76">
        <v>0.86141000000000001</v>
      </c>
      <c r="G6" s="3"/>
    </row>
    <row r="7" spans="1:8">
      <c r="A7" s="64">
        <v>4</v>
      </c>
      <c r="B7" s="76">
        <v>0.20142599999999999</v>
      </c>
      <c r="C7" s="76">
        <v>2.9E-4</v>
      </c>
      <c r="D7" s="76">
        <v>0.10150000000000001</v>
      </c>
      <c r="E7" s="76">
        <v>0.87144999999999995</v>
      </c>
      <c r="F7" s="76">
        <v>0.96291000000000004</v>
      </c>
      <c r="G7" s="3"/>
    </row>
    <row r="8" spans="1:8">
      <c r="A8" s="64">
        <v>5</v>
      </c>
      <c r="B8" s="76">
        <v>0.14924200000000001</v>
      </c>
      <c r="C8" s="76">
        <v>9.4990000000000005E-2</v>
      </c>
      <c r="D8" s="76">
        <v>1.8000000000000001E-4</v>
      </c>
      <c r="E8" s="76">
        <v>0.96643999999999997</v>
      </c>
      <c r="F8" s="76">
        <v>0.96309</v>
      </c>
      <c r="G8" s="3"/>
    </row>
    <row r="9" spans="1:8">
      <c r="A9" s="64">
        <v>6</v>
      </c>
      <c r="B9" s="76">
        <v>0.121558</v>
      </c>
      <c r="C9" s="76">
        <v>5.0000000000000001E-4</v>
      </c>
      <c r="D9" s="76">
        <v>4.6999999999999999E-4</v>
      </c>
      <c r="E9" s="76">
        <v>0.96694000000000002</v>
      </c>
      <c r="F9" s="76">
        <v>0.96355000000000002</v>
      </c>
      <c r="G9" s="3"/>
    </row>
    <row r="10" spans="1:8">
      <c r="A10" s="64">
        <v>7</v>
      </c>
      <c r="B10" s="76">
        <v>0.105003</v>
      </c>
      <c r="C10" s="76">
        <v>2.921E-5</v>
      </c>
      <c r="D10" s="76">
        <v>2.9100000000000001E-2</v>
      </c>
      <c r="E10" s="76">
        <v>0.96697</v>
      </c>
      <c r="F10" s="76">
        <v>0.99265000000000003</v>
      </c>
      <c r="G10" s="3"/>
    </row>
    <row r="11" spans="1:8">
      <c r="A11" s="64">
        <v>8</v>
      </c>
      <c r="B11" s="76">
        <v>8.0294000000000004E-2</v>
      </c>
      <c r="C11" s="76">
        <v>2.6710000000000001E-2</v>
      </c>
      <c r="D11" s="76">
        <v>4.3470000000000002E-5</v>
      </c>
      <c r="E11" s="76">
        <v>0.99368000000000001</v>
      </c>
      <c r="F11" s="76">
        <v>0.99270000000000003</v>
      </c>
      <c r="G11" s="3"/>
    </row>
    <row r="12" spans="1:8">
      <c r="A12" s="64">
        <v>9</v>
      </c>
      <c r="B12" s="76">
        <v>6.6785999999999998E-2</v>
      </c>
      <c r="C12" s="76">
        <v>3.331E-6</v>
      </c>
      <c r="D12" s="76">
        <v>7.2100000000000003E-3</v>
      </c>
      <c r="E12" s="76">
        <v>0.99368000000000001</v>
      </c>
      <c r="F12" s="76">
        <v>0.99990999999999997</v>
      </c>
      <c r="G12" s="3"/>
    </row>
    <row r="13" spans="1:8">
      <c r="A13" s="64">
        <v>10</v>
      </c>
      <c r="B13" s="76">
        <v>6.5377000000000005E-2</v>
      </c>
      <c r="C13" s="76">
        <v>7.36E-5</v>
      </c>
      <c r="D13" s="76">
        <v>2.7339999999999999E-5</v>
      </c>
      <c r="E13" s="76">
        <v>0.99375999999999998</v>
      </c>
      <c r="F13" s="76">
        <v>0.99994000000000005</v>
      </c>
      <c r="G13" s="3"/>
    </row>
    <row r="14" spans="1:8">
      <c r="A14" s="64">
        <v>11</v>
      </c>
      <c r="B14" s="76">
        <v>5.2109999999999997E-2</v>
      </c>
      <c r="C14" s="76">
        <v>6.2199999999999998E-3</v>
      </c>
      <c r="D14" s="76">
        <v>2.6080000000000001E-5</v>
      </c>
      <c r="E14" s="76">
        <v>0.99997999999999998</v>
      </c>
      <c r="F14" s="76">
        <v>0.99995999999999996</v>
      </c>
      <c r="G14" s="3"/>
    </row>
    <row r="15" spans="1:8">
      <c r="A15" s="64">
        <v>12</v>
      </c>
      <c r="B15" s="76">
        <v>4.2410000000000003E-2</v>
      </c>
      <c r="C15" s="76">
        <v>1.876E-5</v>
      </c>
      <c r="D15" s="76">
        <v>3.8430000000000003E-5</v>
      </c>
      <c r="E15" s="76">
        <v>1</v>
      </c>
      <c r="F15" s="76">
        <v>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1</vt:i4>
      </vt:variant>
    </vt:vector>
  </HeadingPairs>
  <TitlesOfParts>
    <vt:vector size="19" baseType="lpstr">
      <vt:lpstr>Prop. Mat.</vt:lpstr>
      <vt:lpstr>Prop. Sez.</vt:lpstr>
      <vt:lpstr>Coord. Nodi</vt:lpstr>
      <vt:lpstr>Connes. Aste</vt:lpstr>
      <vt:lpstr>Sez. Aste</vt:lpstr>
      <vt:lpstr>Car.Distr.Travi</vt:lpstr>
      <vt:lpstr>F. e M. Piano</vt:lpstr>
      <vt:lpstr>Masse Imp.</vt:lpstr>
      <vt:lpstr>Periodi e Masse</vt:lpstr>
      <vt:lpstr>1-qmax</vt:lpstr>
      <vt:lpstr>2-qmin</vt:lpstr>
      <vt:lpstr>3-Fx Modale</vt:lpstr>
      <vt:lpstr>4-Fy Modale</vt:lpstr>
      <vt:lpstr>5-Fx ey</vt:lpstr>
      <vt:lpstr>6-Fy ex</vt:lpstr>
      <vt:lpstr>3-Fx</vt:lpstr>
      <vt:lpstr>4-Fy</vt:lpstr>
      <vt:lpstr>Comb. Schemi</vt:lpstr>
      <vt:lpstr>'Comb. Schemi'!Titoli_stampa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</dc:creator>
  <cp:lastModifiedBy>Antonio</cp:lastModifiedBy>
  <cp:lastPrinted>2012-12-09T18:06:42Z</cp:lastPrinted>
  <dcterms:created xsi:type="dcterms:W3CDTF">2011-12-12T10:00:04Z</dcterms:created>
  <dcterms:modified xsi:type="dcterms:W3CDTF">2012-12-09T18:35:43Z</dcterms:modified>
</cp:coreProperties>
</file>