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activeTab="11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C27" i="21"/>
  <c r="L26" i="21"/>
  <c r="O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L28" i="14"/>
  <c r="O28" i="14" s="1"/>
  <c r="G28" i="14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C27" i="11"/>
  <c r="L2" i="11" s="1"/>
  <c r="L26" i="11"/>
  <c r="M30" i="11" s="1"/>
  <c r="O30" i="11" s="1"/>
  <c r="G26" i="1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C27" i="7"/>
  <c r="L26" i="7"/>
  <c r="O26" i="7" s="1"/>
  <c r="G26" i="7"/>
  <c r="C26" i="7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20" l="1"/>
  <c r="I27" i="20" s="1"/>
  <c r="I26" i="18"/>
  <c r="I27" i="18" s="1"/>
  <c r="I26" i="17"/>
  <c r="I27" i="17" s="1"/>
  <c r="I26" i="11"/>
  <c r="I26" i="9"/>
  <c r="I27" i="9" s="1"/>
  <c r="I26" i="6"/>
  <c r="I27" i="6" s="1"/>
  <c r="I28" i="6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Q26" i="11" s="1"/>
  <c r="Q27" i="11" s="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I28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M31" i="15"/>
  <c r="O31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I30" i="11"/>
  <c r="I31" i="11" s="1"/>
  <c r="I28" i="11" s="1"/>
  <c r="M31" i="10"/>
  <c r="O31" i="10" s="1"/>
  <c r="M30" i="10"/>
  <c r="O30" i="10" s="1"/>
  <c r="I30" i="10"/>
  <c r="I31" i="10" s="1"/>
  <c r="Q26" i="10"/>
  <c r="Q27" i="10" s="1"/>
  <c r="M31" i="9"/>
  <c r="O31" i="9" s="1"/>
  <c r="I30" i="9"/>
  <c r="I31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L2" i="16"/>
  <c r="I28" i="15"/>
  <c r="L2" i="15"/>
  <c r="I30" i="14"/>
  <c r="I31" i="14" s="1"/>
  <c r="I28" i="14" s="1"/>
  <c r="L2" i="14"/>
  <c r="Q30" i="13"/>
  <c r="Q31" i="13" s="1"/>
  <c r="Q28" i="13" s="1"/>
  <c r="L2" i="12"/>
  <c r="Q26" i="12"/>
  <c r="Q27" i="12" s="1"/>
  <c r="I30" i="12"/>
  <c r="I31" i="12" s="1"/>
  <c r="L2" i="10"/>
  <c r="Q26" i="9"/>
  <c r="Q27" i="9" s="1"/>
  <c r="L2" i="9"/>
  <c r="L2" i="8"/>
  <c r="L2" i="7"/>
  <c r="L2" i="6"/>
  <c r="Q26" i="6"/>
  <c r="Q27" i="6" s="1"/>
  <c r="M31" i="5"/>
  <c r="O31" i="5" s="1"/>
  <c r="M30" i="5"/>
  <c r="O30" i="5" s="1"/>
  <c r="Q26" i="5"/>
  <c r="Q27" i="5" s="1"/>
  <c r="Q30" i="15" l="1"/>
  <c r="Q31" i="15" s="1"/>
  <c r="Q28" i="15" s="1"/>
  <c r="L3" i="15" s="1"/>
  <c r="L5" i="15" s="1"/>
  <c r="Q30" i="10"/>
  <c r="Q31" i="10" s="1"/>
  <c r="I28" i="18"/>
  <c r="I28" i="17"/>
  <c r="I28" i="12"/>
  <c r="I28" i="10"/>
  <c r="I28" i="9"/>
  <c r="Q30" i="9"/>
  <c r="Q31" i="9" s="1"/>
  <c r="Q30" i="21"/>
  <c r="Q31" i="21" s="1"/>
  <c r="Q28" i="21" s="1"/>
  <c r="Q30" i="19"/>
  <c r="Q31" i="19" s="1"/>
  <c r="Q28" i="19" s="1"/>
  <c r="L3" i="19" s="1"/>
  <c r="L5" i="19" s="1"/>
  <c r="Q28" i="17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L3" i="18" s="1"/>
  <c r="L5" i="18" s="1"/>
  <c r="Q28" i="14"/>
  <c r="L3" i="14" s="1"/>
  <c r="L5" i="14" s="1"/>
  <c r="Q28" i="11"/>
  <c r="L7" i="11" s="1"/>
  <c r="Q28" i="10"/>
  <c r="Q28" i="9"/>
  <c r="L3" i="9" s="1"/>
  <c r="L5" i="9" s="1"/>
  <c r="Q28" i="8"/>
  <c r="L3" i="8" s="1"/>
  <c r="L5" i="8" s="1"/>
  <c r="I28" i="7"/>
  <c r="I30" i="5"/>
  <c r="I31" i="5" s="1"/>
  <c r="L3" i="22"/>
  <c r="L5" i="22" s="1"/>
  <c r="L7" i="22"/>
  <c r="L7" i="13"/>
  <c r="L3" i="13"/>
  <c r="L5" i="13" s="1"/>
  <c r="Q30" i="5"/>
  <c r="Q31" i="5" s="1"/>
  <c r="Q28" i="5" s="1"/>
  <c r="L3" i="17" l="1"/>
  <c r="L5" i="17" s="1"/>
  <c r="L7" i="15"/>
  <c r="L3" i="10"/>
  <c r="L5" i="10" s="1"/>
  <c r="I28" i="5"/>
  <c r="L3" i="5" s="1"/>
  <c r="L5" i="5" s="1"/>
  <c r="L7" i="17"/>
  <c r="L3" i="16"/>
  <c r="L5" i="16" s="1"/>
  <c r="L7" i="14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 l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<sst xmlns="http://schemas.openxmlformats.org/spreadsheetml/2006/main" count="1155" uniqueCount="45">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</sst>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0.50870105655686759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32.552428674917628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0.66096518020769701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2.8486486486486484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0.88862013901935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10.444396181177224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0.520890039903808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0.26161059018201877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6" sqref="H6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0.63470425138632158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40.615533635343475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0.5959228248998909</v>
      </c>
      <c r="M7" s="20" t="s">
        <v>22</v>
      </c>
      <c r="P7" s="18" t="s">
        <v>32</v>
      </c>
    </row>
    <row r="8" spans="1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1.4243243243243242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K25" sqref="K2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0.81457913635797041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9.574155308288109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0.5379379680798636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50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0.49263473896190146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50</v>
      </c>
      <c r="M30" s="8">
        <f>IF($B$18=1,0,IF($B$18=2,L30,L26))</f>
        <v>50</v>
      </c>
      <c r="N30" s="8" t="s">
        <v>42</v>
      </c>
      <c r="O30" s="8">
        <f>IF(B8=1,M30*2,M30)</f>
        <v>50</v>
      </c>
      <c r="P30" s="8" t="s">
        <v>10</v>
      </c>
      <c r="Q30" s="8">
        <f>O30*O31^3/12</f>
        <v>44366.666666666664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2651897.5332068312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I17" sqref="I17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0.36332542755628655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4.2703451581472995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0.79205891108235171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8.4271630759234064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0.50870105655686759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32.552428674917628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0.66096518020769701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2.8486486486486484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0.88862013901935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10.444396181177224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0.520890039903808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0.26161059018201877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0.88862013901935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10.444396181177224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0.520890039903808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0.26161059018201877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0.63470425138632158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40.615533635343475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0.5959228248998909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1.4243243243243242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0.50870105655686759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32.552428674917628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0.66096518020769701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2.8486486486486484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0.88862013901935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10.444396181177224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0.520890039903808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0.26161059018201877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0.50870105655686759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32.552428674917628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0.66096518020769701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2.8486486486486484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0.80604400098143447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9.4738376006218186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0.54010451017198524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0.52322118036403753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0.88862013901935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10.444396181177224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0.520890039903808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0.26161059018201877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0.63470425138632158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40.615533635343475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0.5959228248998909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1.4243243243243242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0.63470425138632158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40.615533635343475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0.5959228248998909</v>
      </c>
      <c r="M7" s="20" t="s">
        <v>22</v>
      </c>
      <c r="P7" s="18" t="s">
        <v>32</v>
      </c>
    </row>
    <row r="8" spans="2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1.4243243243243242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6" sqref="H6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0.50870105655686759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32.552428674917628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0.66096518020769701</v>
      </c>
      <c r="M7" s="20" t="s">
        <v>22</v>
      </c>
      <c r="P7" s="18" t="s">
        <v>32</v>
      </c>
    </row>
    <row r="8" spans="1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73003378.378378376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2.8486486486486484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6" sqref="H6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0.80604400098143447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9.4738376006218186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0.54010451017198524</v>
      </c>
      <c r="M7" s="20" t="s">
        <v>22</v>
      </c>
      <c r="P7" s="18" t="s">
        <v>32</v>
      </c>
    </row>
    <row r="8" spans="1:16" x14ac:dyDescent="0.2">
      <c r="B8" s="29">
        <v>4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13408783.783783784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0.52322118036403753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2017-02-01T17:31:57Z</dcterms:modified>
</cp:coreProperties>
</file>