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msung\Desktop\progetto_nuovo\"/>
    </mc:Choice>
  </mc:AlternateContent>
  <bookViews>
    <workbookView xWindow="0" yWindow="0" windowWidth="24000" windowHeight="9735" firstSheet="3" activeTab="17"/>
  </bookViews>
  <sheets>
    <sheet name="pil1" sheetId="5" r:id="rId1"/>
    <sheet name="pil2" sheetId="6" r:id="rId2"/>
    <sheet name="pil3" sheetId="7" r:id="rId3"/>
    <sheet name="pil4" sheetId="8" r:id="rId4"/>
    <sheet name="pil5" sheetId="9" r:id="rId5"/>
    <sheet name="pil6" sheetId="10" r:id="rId6"/>
    <sheet name="pil7" sheetId="11" r:id="rId7"/>
    <sheet name="pil8" sheetId="12" r:id="rId8"/>
    <sheet name="pil9" sheetId="13" r:id="rId9"/>
    <sheet name="pil10" sheetId="14" r:id="rId10"/>
    <sheet name="pil11" sheetId="15" r:id="rId11"/>
    <sheet name="pil12" sheetId="16" r:id="rId12"/>
    <sheet name="pil13" sheetId="17" r:id="rId13"/>
    <sheet name="pil14" sheetId="18" r:id="rId14"/>
    <sheet name="pil15" sheetId="19" r:id="rId15"/>
    <sheet name="pil16" sheetId="20" r:id="rId16"/>
    <sheet name="pil17" sheetId="21" r:id="rId17"/>
    <sheet name="pil18" sheetId="22" r:id="rId18"/>
  </sheets>
  <calcPr calcId="152511"/>
</workbook>
</file>

<file path=xl/calcChain.xml><?xml version="1.0" encoding="utf-8"?>
<calcChain xmlns="http://schemas.openxmlformats.org/spreadsheetml/2006/main">
  <c r="G11" i="5" l="1"/>
  <c r="G12" i="5"/>
  <c r="G17" i="5"/>
  <c r="G18" i="5"/>
  <c r="G19" i="5"/>
  <c r="G20" i="5"/>
  <c r="G21" i="5"/>
  <c r="H21" i="5"/>
  <c r="K21" i="5" s="1"/>
  <c r="L27" i="5"/>
  <c r="O27" i="5" s="1"/>
  <c r="L26" i="5"/>
  <c r="O26" i="5" s="1"/>
  <c r="E32" i="22"/>
  <c r="G32" i="22" s="1"/>
  <c r="M32" i="22" s="1"/>
  <c r="O32" i="22" s="1"/>
  <c r="L31" i="22"/>
  <c r="M31" i="22" s="1"/>
  <c r="O31" i="22" s="1"/>
  <c r="E31" i="22"/>
  <c r="G31" i="22" s="1"/>
  <c r="L30" i="22"/>
  <c r="M30" i="22" s="1"/>
  <c r="O30" i="22" s="1"/>
  <c r="E30" i="22"/>
  <c r="G30" i="22" s="1"/>
  <c r="G28" i="22"/>
  <c r="L28" i="22" s="1"/>
  <c r="O28" i="22" s="1"/>
  <c r="L27" i="22"/>
  <c r="O27" i="22" s="1"/>
  <c r="G27" i="22"/>
  <c r="L26" i="22"/>
  <c r="O26" i="22" s="1"/>
  <c r="G26" i="22"/>
  <c r="C26" i="22"/>
  <c r="C27" i="22" s="1"/>
  <c r="H21" i="22"/>
  <c r="K21" i="22" s="1"/>
  <c r="G21" i="22"/>
  <c r="J21" i="22" s="1"/>
  <c r="I20" i="22"/>
  <c r="L20" i="22" s="1"/>
  <c r="G20" i="22"/>
  <c r="J20" i="22" s="1"/>
  <c r="I19" i="22"/>
  <c r="L19" i="22" s="1"/>
  <c r="G19" i="22"/>
  <c r="J19" i="22" s="1"/>
  <c r="J18" i="22"/>
  <c r="G18" i="22"/>
  <c r="I17" i="22"/>
  <c r="G17" i="22"/>
  <c r="L15" i="22"/>
  <c r="J15" i="22"/>
  <c r="L14" i="22"/>
  <c r="J14" i="22"/>
  <c r="L13" i="22"/>
  <c r="J13" i="22"/>
  <c r="J12" i="22"/>
  <c r="G12" i="22"/>
  <c r="I11" i="22"/>
  <c r="G11" i="22"/>
  <c r="L8" i="22"/>
  <c r="E32" i="21"/>
  <c r="G32" i="21" s="1"/>
  <c r="M32" i="21" s="1"/>
  <c r="O32" i="21" s="1"/>
  <c r="L31" i="21"/>
  <c r="E31" i="21"/>
  <c r="G31" i="21" s="1"/>
  <c r="L30" i="21"/>
  <c r="E30" i="21"/>
  <c r="G30" i="21" s="1"/>
  <c r="G28" i="21"/>
  <c r="L28" i="21" s="1"/>
  <c r="O28" i="21" s="1"/>
  <c r="L27" i="21"/>
  <c r="O27" i="21" s="1"/>
  <c r="G27" i="21"/>
  <c r="L26" i="21"/>
  <c r="O26" i="21" s="1"/>
  <c r="G26" i="21"/>
  <c r="C26" i="21"/>
  <c r="C27" i="21" s="1"/>
  <c r="K21" i="21"/>
  <c r="J21" i="21"/>
  <c r="H21" i="21"/>
  <c r="G21" i="21"/>
  <c r="L20" i="21"/>
  <c r="J20" i="21"/>
  <c r="I20" i="21"/>
  <c r="G20" i="21"/>
  <c r="L19" i="21"/>
  <c r="J19" i="21"/>
  <c r="I19" i="21"/>
  <c r="G19" i="2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L8" i="21"/>
  <c r="E32" i="20"/>
  <c r="G32" i="20" s="1"/>
  <c r="M32" i="20" s="1"/>
  <c r="O32" i="20" s="1"/>
  <c r="L31" i="20"/>
  <c r="E31" i="20"/>
  <c r="G31" i="20" s="1"/>
  <c r="L30" i="20"/>
  <c r="E30" i="20"/>
  <c r="G30" i="20" s="1"/>
  <c r="G28" i="20"/>
  <c r="L28" i="20" s="1"/>
  <c r="O28" i="20" s="1"/>
  <c r="L27" i="20"/>
  <c r="O27" i="20" s="1"/>
  <c r="G27" i="20"/>
  <c r="L26" i="20"/>
  <c r="O26" i="20" s="1"/>
  <c r="G26" i="20"/>
  <c r="C26" i="20"/>
  <c r="C27" i="20" s="1"/>
  <c r="K21" i="20"/>
  <c r="H21" i="20"/>
  <c r="G21" i="20"/>
  <c r="J21" i="20" s="1"/>
  <c r="L20" i="20"/>
  <c r="I20" i="20"/>
  <c r="G20" i="20"/>
  <c r="J20" i="20" s="1"/>
  <c r="L19" i="20"/>
  <c r="I19" i="20"/>
  <c r="G19" i="20"/>
  <c r="J19" i="20" s="1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L8" i="20"/>
  <c r="E32" i="19"/>
  <c r="G32" i="19" s="1"/>
  <c r="M32" i="19" s="1"/>
  <c r="O32" i="19" s="1"/>
  <c r="L31" i="19"/>
  <c r="E31" i="19"/>
  <c r="G31" i="19" s="1"/>
  <c r="L30" i="19"/>
  <c r="E30" i="19"/>
  <c r="G30" i="19" s="1"/>
  <c r="G28" i="19"/>
  <c r="L28" i="19" s="1"/>
  <c r="O28" i="19" s="1"/>
  <c r="L27" i="19"/>
  <c r="O27" i="19" s="1"/>
  <c r="G27" i="19"/>
  <c r="L26" i="19"/>
  <c r="O26" i="19" s="1"/>
  <c r="G26" i="19"/>
  <c r="C26" i="19"/>
  <c r="C27" i="19" s="1"/>
  <c r="H21" i="19"/>
  <c r="K21" i="19" s="1"/>
  <c r="G21" i="19"/>
  <c r="J21" i="19" s="1"/>
  <c r="I20" i="19"/>
  <c r="L20" i="19" s="1"/>
  <c r="G20" i="19"/>
  <c r="J20" i="19" s="1"/>
  <c r="I19" i="19"/>
  <c r="L19" i="19" s="1"/>
  <c r="G19" i="19"/>
  <c r="J19" i="19" s="1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L8" i="19"/>
  <c r="E32" i="18"/>
  <c r="G32" i="18" s="1"/>
  <c r="M32" i="18" s="1"/>
  <c r="O32" i="18" s="1"/>
  <c r="L31" i="18"/>
  <c r="M31" i="18" s="1"/>
  <c r="O31" i="18" s="1"/>
  <c r="E31" i="18"/>
  <c r="G31" i="18" s="1"/>
  <c r="M30" i="18"/>
  <c r="O30" i="18" s="1"/>
  <c r="L30" i="18"/>
  <c r="E30" i="18"/>
  <c r="G30" i="18" s="1"/>
  <c r="G28" i="18"/>
  <c r="L28" i="18" s="1"/>
  <c r="O28" i="18" s="1"/>
  <c r="L27" i="18"/>
  <c r="O27" i="18" s="1"/>
  <c r="G27" i="18"/>
  <c r="L26" i="18"/>
  <c r="O26" i="18" s="1"/>
  <c r="G26" i="18"/>
  <c r="C26" i="18"/>
  <c r="C27" i="18" s="1"/>
  <c r="H21" i="18"/>
  <c r="K21" i="18" s="1"/>
  <c r="G21" i="18"/>
  <c r="J21" i="18" s="1"/>
  <c r="I20" i="18"/>
  <c r="L20" i="18" s="1"/>
  <c r="G20" i="18"/>
  <c r="J20" i="18" s="1"/>
  <c r="I19" i="18"/>
  <c r="L19" i="18" s="1"/>
  <c r="G19" i="18"/>
  <c r="J19" i="18" s="1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L8" i="18"/>
  <c r="E32" i="17"/>
  <c r="G32" i="17" s="1"/>
  <c r="M32" i="17" s="1"/>
  <c r="O32" i="17" s="1"/>
  <c r="L31" i="17"/>
  <c r="E31" i="17"/>
  <c r="G31" i="17" s="1"/>
  <c r="L30" i="17"/>
  <c r="E30" i="17"/>
  <c r="G30" i="17" s="1"/>
  <c r="G28" i="17"/>
  <c r="L28" i="17" s="1"/>
  <c r="O28" i="17" s="1"/>
  <c r="L27" i="17"/>
  <c r="O27" i="17" s="1"/>
  <c r="G27" i="17"/>
  <c r="L26" i="17"/>
  <c r="O26" i="17" s="1"/>
  <c r="G26" i="17"/>
  <c r="C26" i="17"/>
  <c r="C27" i="17" s="1"/>
  <c r="H21" i="17"/>
  <c r="K21" i="17" s="1"/>
  <c r="G21" i="17"/>
  <c r="J21" i="17" s="1"/>
  <c r="I20" i="17"/>
  <c r="L20" i="17" s="1"/>
  <c r="G20" i="17"/>
  <c r="J20" i="17" s="1"/>
  <c r="I19" i="17"/>
  <c r="L19" i="17" s="1"/>
  <c r="G19" i="17"/>
  <c r="J19" i="17" s="1"/>
  <c r="J18" i="17"/>
  <c r="G18" i="17"/>
  <c r="I17" i="17"/>
  <c r="G17" i="17"/>
  <c r="L15" i="17"/>
  <c r="J15" i="17"/>
  <c r="L14" i="17"/>
  <c r="J14" i="17"/>
  <c r="L13" i="17"/>
  <c r="J13" i="17"/>
  <c r="J12" i="17"/>
  <c r="G12" i="17"/>
  <c r="I11" i="17"/>
  <c r="G11" i="17"/>
  <c r="L8" i="17"/>
  <c r="E32" i="16"/>
  <c r="G32" i="16" s="1"/>
  <c r="M32" i="16" s="1"/>
  <c r="O32" i="16" s="1"/>
  <c r="L31" i="16"/>
  <c r="E31" i="16"/>
  <c r="G31" i="16" s="1"/>
  <c r="L30" i="16"/>
  <c r="E30" i="16"/>
  <c r="G30" i="16" s="1"/>
  <c r="G28" i="16"/>
  <c r="L28" i="16" s="1"/>
  <c r="O28" i="16" s="1"/>
  <c r="L27" i="16"/>
  <c r="O27" i="16" s="1"/>
  <c r="G27" i="16"/>
  <c r="L26" i="16"/>
  <c r="O26" i="16" s="1"/>
  <c r="G26" i="16"/>
  <c r="C26" i="16"/>
  <c r="C27" i="16" s="1"/>
  <c r="K21" i="16"/>
  <c r="H21" i="16"/>
  <c r="G21" i="16"/>
  <c r="J21" i="16" s="1"/>
  <c r="L20" i="16"/>
  <c r="I20" i="16"/>
  <c r="G20" i="16"/>
  <c r="J20" i="16" s="1"/>
  <c r="L19" i="16"/>
  <c r="I19" i="16"/>
  <c r="G19" i="16"/>
  <c r="J19" i="16" s="1"/>
  <c r="J18" i="16"/>
  <c r="G18" i="16"/>
  <c r="I17" i="16"/>
  <c r="G17" i="16"/>
  <c r="L15" i="16"/>
  <c r="J15" i="16"/>
  <c r="L14" i="16"/>
  <c r="J14" i="16"/>
  <c r="L13" i="16"/>
  <c r="J13" i="16"/>
  <c r="J12" i="16"/>
  <c r="G12" i="16"/>
  <c r="I11" i="16"/>
  <c r="G11" i="16"/>
  <c r="L8" i="16"/>
  <c r="E32" i="15"/>
  <c r="G32" i="15" s="1"/>
  <c r="M32" i="15" s="1"/>
  <c r="O32" i="15" s="1"/>
  <c r="L31" i="15"/>
  <c r="E31" i="15"/>
  <c r="G31" i="15" s="1"/>
  <c r="L30" i="15"/>
  <c r="E30" i="15"/>
  <c r="G30" i="15" s="1"/>
  <c r="G28" i="15"/>
  <c r="L28" i="15" s="1"/>
  <c r="O28" i="15" s="1"/>
  <c r="L27" i="15"/>
  <c r="O27" i="15" s="1"/>
  <c r="G27" i="15"/>
  <c r="L26" i="15"/>
  <c r="O26" i="15" s="1"/>
  <c r="G26" i="15"/>
  <c r="C26" i="15"/>
  <c r="C27" i="15" s="1"/>
  <c r="H21" i="15"/>
  <c r="K21" i="15" s="1"/>
  <c r="G21" i="15"/>
  <c r="J21" i="15" s="1"/>
  <c r="I20" i="15"/>
  <c r="L20" i="15" s="1"/>
  <c r="G20" i="15"/>
  <c r="J20" i="15" s="1"/>
  <c r="I19" i="15"/>
  <c r="L19" i="15" s="1"/>
  <c r="G19" i="15"/>
  <c r="J19" i="15" s="1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L8" i="15"/>
  <c r="E32" i="14"/>
  <c r="G32" i="14" s="1"/>
  <c r="M32" i="14" s="1"/>
  <c r="O32" i="14" s="1"/>
  <c r="L31" i="14"/>
  <c r="M31" i="14" s="1"/>
  <c r="O31" i="14" s="1"/>
  <c r="E31" i="14"/>
  <c r="G31" i="14" s="1"/>
  <c r="L30" i="14"/>
  <c r="M30" i="14" s="1"/>
  <c r="O30" i="14" s="1"/>
  <c r="E30" i="14"/>
  <c r="G30" i="14" s="1"/>
  <c r="G28" i="14"/>
  <c r="L28" i="14" s="1"/>
  <c r="O28" i="14" s="1"/>
  <c r="L27" i="14"/>
  <c r="O27" i="14" s="1"/>
  <c r="G27" i="14"/>
  <c r="L26" i="14"/>
  <c r="O26" i="14" s="1"/>
  <c r="G26" i="14"/>
  <c r="C26" i="14"/>
  <c r="C27" i="14" s="1"/>
  <c r="H21" i="14"/>
  <c r="K21" i="14" s="1"/>
  <c r="G21" i="14"/>
  <c r="J21" i="14" s="1"/>
  <c r="I20" i="14"/>
  <c r="L20" i="14" s="1"/>
  <c r="G20" i="14"/>
  <c r="J20" i="14" s="1"/>
  <c r="I19" i="14"/>
  <c r="L19" i="14" s="1"/>
  <c r="G19" i="14"/>
  <c r="J19" i="14" s="1"/>
  <c r="J18" i="14"/>
  <c r="G18" i="14"/>
  <c r="I17" i="14"/>
  <c r="G17" i="14"/>
  <c r="L15" i="14"/>
  <c r="J15" i="14"/>
  <c r="L14" i="14"/>
  <c r="J14" i="14"/>
  <c r="L13" i="14"/>
  <c r="J13" i="14"/>
  <c r="J12" i="14"/>
  <c r="G12" i="14"/>
  <c r="I11" i="14"/>
  <c r="G11" i="14"/>
  <c r="L8" i="14"/>
  <c r="E32" i="13"/>
  <c r="G32" i="13" s="1"/>
  <c r="M32" i="13" s="1"/>
  <c r="O32" i="13" s="1"/>
  <c r="L31" i="13"/>
  <c r="M31" i="13" s="1"/>
  <c r="O31" i="13" s="1"/>
  <c r="E31" i="13"/>
  <c r="G31" i="13" s="1"/>
  <c r="M30" i="13"/>
  <c r="O30" i="13" s="1"/>
  <c r="L30" i="13"/>
  <c r="E30" i="13"/>
  <c r="G30" i="13" s="1"/>
  <c r="G28" i="13"/>
  <c r="L28" i="13" s="1"/>
  <c r="O28" i="13" s="1"/>
  <c r="L27" i="13"/>
  <c r="O27" i="13" s="1"/>
  <c r="G27" i="13"/>
  <c r="L26" i="13"/>
  <c r="O26" i="13" s="1"/>
  <c r="G26" i="13"/>
  <c r="I26" i="13" s="1"/>
  <c r="I27" i="13" s="1"/>
  <c r="C26" i="13"/>
  <c r="C27" i="13" s="1"/>
  <c r="L2" i="13" s="1"/>
  <c r="H21" i="13"/>
  <c r="K21" i="13" s="1"/>
  <c r="G21" i="13"/>
  <c r="J21" i="13" s="1"/>
  <c r="J20" i="13"/>
  <c r="I20" i="13"/>
  <c r="L20" i="13" s="1"/>
  <c r="G20" i="13"/>
  <c r="J19" i="13"/>
  <c r="I19" i="13"/>
  <c r="L19" i="13" s="1"/>
  <c r="G19" i="13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L8" i="13"/>
  <c r="E32" i="12"/>
  <c r="G32" i="12" s="1"/>
  <c r="M32" i="12" s="1"/>
  <c r="O32" i="12" s="1"/>
  <c r="L31" i="12"/>
  <c r="M31" i="12" s="1"/>
  <c r="O31" i="12" s="1"/>
  <c r="E31" i="12"/>
  <c r="G31" i="12" s="1"/>
  <c r="L30" i="12"/>
  <c r="M30" i="12" s="1"/>
  <c r="O30" i="12" s="1"/>
  <c r="E30" i="12"/>
  <c r="G30" i="12" s="1"/>
  <c r="G28" i="12"/>
  <c r="L28" i="12" s="1"/>
  <c r="O28" i="12" s="1"/>
  <c r="L27" i="12"/>
  <c r="O27" i="12" s="1"/>
  <c r="G27" i="12"/>
  <c r="L26" i="12"/>
  <c r="O26" i="12" s="1"/>
  <c r="G26" i="12"/>
  <c r="C26" i="12"/>
  <c r="C27" i="12" s="1"/>
  <c r="K21" i="12"/>
  <c r="H21" i="12"/>
  <c r="G21" i="12"/>
  <c r="J21" i="12" s="1"/>
  <c r="L20" i="12"/>
  <c r="I20" i="12"/>
  <c r="G20" i="12"/>
  <c r="J20" i="12" s="1"/>
  <c r="L19" i="12"/>
  <c r="I19" i="12"/>
  <c r="G19" i="12"/>
  <c r="J19" i="12" s="1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L8" i="12"/>
  <c r="E32" i="11"/>
  <c r="G32" i="11" s="1"/>
  <c r="M32" i="11" s="1"/>
  <c r="O32" i="11" s="1"/>
  <c r="L31" i="11"/>
  <c r="E31" i="11"/>
  <c r="G31" i="11" s="1"/>
  <c r="L30" i="11"/>
  <c r="E30" i="11"/>
  <c r="G30" i="11" s="1"/>
  <c r="G28" i="11"/>
  <c r="L28" i="11" s="1"/>
  <c r="O28" i="11" s="1"/>
  <c r="L27" i="11"/>
  <c r="O27" i="11" s="1"/>
  <c r="G27" i="11"/>
  <c r="L26" i="11"/>
  <c r="M30" i="11" s="1"/>
  <c r="O30" i="11" s="1"/>
  <c r="G26" i="11"/>
  <c r="I26" i="11" s="1"/>
  <c r="C26" i="11"/>
  <c r="C27" i="11" s="1"/>
  <c r="L2" i="11" s="1"/>
  <c r="J21" i="11"/>
  <c r="H21" i="11"/>
  <c r="K21" i="11" s="1"/>
  <c r="G21" i="11"/>
  <c r="J20" i="11"/>
  <c r="I20" i="11"/>
  <c r="L20" i="11" s="1"/>
  <c r="G20" i="11"/>
  <c r="J19" i="11"/>
  <c r="I19" i="11"/>
  <c r="L19" i="11" s="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E32" i="10"/>
  <c r="G32" i="10" s="1"/>
  <c r="M32" i="10" s="1"/>
  <c r="O32" i="10" s="1"/>
  <c r="L31" i="10"/>
  <c r="E31" i="10"/>
  <c r="G31" i="10" s="1"/>
  <c r="L30" i="10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E32" i="9"/>
  <c r="G32" i="9" s="1"/>
  <c r="M32" i="9" s="1"/>
  <c r="O32" i="9" s="1"/>
  <c r="L31" i="9"/>
  <c r="E31" i="9"/>
  <c r="G31" i="9" s="1"/>
  <c r="L30" i="9"/>
  <c r="E30" i="9"/>
  <c r="G30" i="9" s="1"/>
  <c r="G28" i="9"/>
  <c r="L28" i="9" s="1"/>
  <c r="O28" i="9" s="1"/>
  <c r="L27" i="9"/>
  <c r="O27" i="9" s="1"/>
  <c r="G27" i="9"/>
  <c r="L26" i="9"/>
  <c r="O26" i="9" s="1"/>
  <c r="G26" i="9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L31" i="7"/>
  <c r="M31" i="7" s="1"/>
  <c r="O31" i="7" s="1"/>
  <c r="E31" i="7"/>
  <c r="G31" i="7" s="1"/>
  <c r="L30" i="7"/>
  <c r="E30" i="7"/>
  <c r="G30" i="7" s="1"/>
  <c r="G28" i="7"/>
  <c r="L28" i="7" s="1"/>
  <c r="O28" i="7" s="1"/>
  <c r="L27" i="7"/>
  <c r="O27" i="7" s="1"/>
  <c r="G27" i="7"/>
  <c r="I26" i="7" s="1"/>
  <c r="L26" i="7"/>
  <c r="O26" i="7" s="1"/>
  <c r="G26" i="7"/>
  <c r="C26" i="7"/>
  <c r="C27" i="7" s="1"/>
  <c r="J21" i="7"/>
  <c r="H21" i="7"/>
  <c r="K21" i="7" s="1"/>
  <c r="G21" i="7"/>
  <c r="J20" i="7"/>
  <c r="I20" i="7"/>
  <c r="L20" i="7" s="1"/>
  <c r="G20" i="7"/>
  <c r="J19" i="7"/>
  <c r="I19" i="7"/>
  <c r="L19" i="7" s="1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E32" i="6"/>
  <c r="G32" i="6" s="1"/>
  <c r="M32" i="6" s="1"/>
  <c r="O32" i="6" s="1"/>
  <c r="L31" i="6"/>
  <c r="E31" i="6"/>
  <c r="G31" i="6" s="1"/>
  <c r="L30" i="6"/>
  <c r="E30" i="6"/>
  <c r="G30" i="6" s="1"/>
  <c r="G28" i="6"/>
  <c r="L28" i="6" s="1"/>
  <c r="O28" i="6" s="1"/>
  <c r="L27" i="6"/>
  <c r="O27" i="6" s="1"/>
  <c r="G27" i="6"/>
  <c r="L26" i="6"/>
  <c r="O26" i="6" s="1"/>
  <c r="G26" i="6"/>
  <c r="C26" i="6"/>
  <c r="C27" i="6" s="1"/>
  <c r="K21" i="6"/>
  <c r="H21" i="6"/>
  <c r="G21" i="6"/>
  <c r="J21" i="6" s="1"/>
  <c r="L20" i="6"/>
  <c r="I20" i="6"/>
  <c r="G20" i="6"/>
  <c r="J20" i="6" s="1"/>
  <c r="L19" i="6"/>
  <c r="I19" i="6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L8" i="5"/>
  <c r="L31" i="5"/>
  <c r="L30" i="5"/>
  <c r="I11" i="5"/>
  <c r="I17" i="5"/>
  <c r="J12" i="5"/>
  <c r="I20" i="5"/>
  <c r="L20" i="5" s="1"/>
  <c r="I19" i="5"/>
  <c r="L19" i="5" s="1"/>
  <c r="J21" i="5"/>
  <c r="J20" i="5"/>
  <c r="J19" i="5"/>
  <c r="L14" i="5"/>
  <c r="L13" i="5"/>
  <c r="J15" i="5"/>
  <c r="J14" i="5"/>
  <c r="J13" i="5"/>
  <c r="L15" i="5"/>
  <c r="J18" i="5"/>
  <c r="I26" i="20" l="1"/>
  <c r="I27" i="20" s="1"/>
  <c r="I26" i="17"/>
  <c r="Q30" i="12"/>
  <c r="Q31" i="12" s="1"/>
  <c r="I26" i="9"/>
  <c r="I27" i="9" s="1"/>
  <c r="I26" i="6"/>
  <c r="I27" i="6" s="1"/>
  <c r="M31" i="17"/>
  <c r="O31" i="17" s="1"/>
  <c r="M30" i="17"/>
  <c r="O30" i="17" s="1"/>
  <c r="Q30" i="17" s="1"/>
  <c r="Q31" i="17" s="1"/>
  <c r="M30" i="16"/>
  <c r="O30" i="16" s="1"/>
  <c r="I26" i="18"/>
  <c r="I27" i="18" s="1"/>
  <c r="M30" i="21"/>
  <c r="O30" i="21" s="1"/>
  <c r="Q26" i="15"/>
  <c r="Q27" i="15" s="1"/>
  <c r="I30" i="15"/>
  <c r="I31" i="15" s="1"/>
  <c r="M31" i="11"/>
  <c r="O31" i="11" s="1"/>
  <c r="Q30" i="11" s="1"/>
  <c r="Q31" i="11" s="1"/>
  <c r="I27" i="11"/>
  <c r="O26" i="11"/>
  <c r="I26" i="10"/>
  <c r="I27" i="10" s="1"/>
  <c r="M30" i="9"/>
  <c r="O30" i="9" s="1"/>
  <c r="Q26" i="21"/>
  <c r="Q27" i="21" s="1"/>
  <c r="M30" i="15"/>
  <c r="O30" i="15" s="1"/>
  <c r="M31" i="6"/>
  <c r="O31" i="6" s="1"/>
  <c r="Q26" i="7"/>
  <c r="Q27" i="7" s="1"/>
  <c r="I30" i="6"/>
  <c r="I31" i="6" s="1"/>
  <c r="I28" i="6" s="1"/>
  <c r="I26" i="22"/>
  <c r="I27" i="22" s="1"/>
  <c r="Q30" i="22"/>
  <c r="Q31" i="22" s="1"/>
  <c r="M31" i="21"/>
  <c r="O31" i="21" s="1"/>
  <c r="I26" i="21"/>
  <c r="I27" i="21" s="1"/>
  <c r="I30" i="21"/>
  <c r="I31" i="21" s="1"/>
  <c r="Q26" i="20"/>
  <c r="Q27" i="20" s="1"/>
  <c r="M31" i="20"/>
  <c r="O31" i="20" s="1"/>
  <c r="M30" i="20"/>
  <c r="O30" i="20" s="1"/>
  <c r="I30" i="20"/>
  <c r="I31" i="20" s="1"/>
  <c r="I28" i="20" s="1"/>
  <c r="I26" i="19"/>
  <c r="I27" i="19" s="1"/>
  <c r="Q26" i="19"/>
  <c r="Q27" i="19" s="1"/>
  <c r="I30" i="19"/>
  <c r="I31" i="19" s="1"/>
  <c r="M31" i="19"/>
  <c r="O31" i="19" s="1"/>
  <c r="M30" i="19"/>
  <c r="O30" i="19" s="1"/>
  <c r="Q26" i="18"/>
  <c r="Q27" i="18" s="1"/>
  <c r="I30" i="18"/>
  <c r="I31" i="18" s="1"/>
  <c r="I27" i="17"/>
  <c r="Q26" i="17"/>
  <c r="Q27" i="17" s="1"/>
  <c r="I30" i="17"/>
  <c r="I31" i="17" s="1"/>
  <c r="I26" i="16"/>
  <c r="I27" i="16" s="1"/>
  <c r="M31" i="16"/>
  <c r="O31" i="16" s="1"/>
  <c r="Q26" i="16"/>
  <c r="Q27" i="16" s="1"/>
  <c r="I30" i="16"/>
  <c r="I31" i="16" s="1"/>
  <c r="I26" i="15"/>
  <c r="I27" i="15" s="1"/>
  <c r="I28" i="15" s="1"/>
  <c r="M31" i="15"/>
  <c r="O31" i="15" s="1"/>
  <c r="Q30" i="15" s="1"/>
  <c r="Q31" i="15" s="1"/>
  <c r="Q28" i="15" s="1"/>
  <c r="I26" i="14"/>
  <c r="I27" i="14" s="1"/>
  <c r="Q26" i="14"/>
  <c r="Q27" i="14" s="1"/>
  <c r="Q30" i="14"/>
  <c r="Q31" i="14" s="1"/>
  <c r="Q26" i="13"/>
  <c r="Q27" i="13" s="1"/>
  <c r="I30" i="13"/>
  <c r="I31" i="13" s="1"/>
  <c r="I28" i="13" s="1"/>
  <c r="I26" i="12"/>
  <c r="I27" i="12" s="1"/>
  <c r="Q26" i="11"/>
  <c r="Q27" i="11" s="1"/>
  <c r="I30" i="11"/>
  <c r="I31" i="11" s="1"/>
  <c r="M31" i="10"/>
  <c r="O31" i="10" s="1"/>
  <c r="M30" i="10"/>
  <c r="O30" i="10" s="1"/>
  <c r="I30" i="10"/>
  <c r="I31" i="10" s="1"/>
  <c r="I28" i="10" s="1"/>
  <c r="Q26" i="10"/>
  <c r="Q27" i="10" s="1"/>
  <c r="M31" i="9"/>
  <c r="O31" i="9" s="1"/>
  <c r="I30" i="9"/>
  <c r="I31" i="9" s="1"/>
  <c r="I28" i="9" s="1"/>
  <c r="I26" i="8"/>
  <c r="I27" i="8" s="1"/>
  <c r="Q26" i="8"/>
  <c r="Q27" i="8" s="1"/>
  <c r="I30" i="8"/>
  <c r="I31" i="8" s="1"/>
  <c r="Q30" i="8"/>
  <c r="Q31" i="8" s="1"/>
  <c r="I30" i="7"/>
  <c r="I31" i="7" s="1"/>
  <c r="M30" i="7"/>
  <c r="O30" i="7" s="1"/>
  <c r="Q30" i="7" s="1"/>
  <c r="Q31" i="7" s="1"/>
  <c r="I27" i="7"/>
  <c r="M30" i="6"/>
  <c r="O30" i="6" s="1"/>
  <c r="G28" i="5"/>
  <c r="L28" i="5" s="1"/>
  <c r="O28" i="5" s="1"/>
  <c r="E32" i="5"/>
  <c r="G32" i="5" s="1"/>
  <c r="M32" i="5" s="1"/>
  <c r="O32" i="5" s="1"/>
  <c r="E31" i="5"/>
  <c r="G31" i="5" s="1"/>
  <c r="G27" i="5"/>
  <c r="G26" i="5"/>
  <c r="E30" i="5"/>
  <c r="G30" i="5" s="1"/>
  <c r="C26" i="5"/>
  <c r="C27" i="5" s="1"/>
  <c r="L2" i="5" s="1"/>
  <c r="L2" i="22"/>
  <c r="Q26" i="22"/>
  <c r="Q27" i="22" s="1"/>
  <c r="Q28" i="22" s="1"/>
  <c r="I30" i="22"/>
  <c r="I31" i="22" s="1"/>
  <c r="I28" i="22" s="1"/>
  <c r="L2" i="21"/>
  <c r="L2" i="20"/>
  <c r="L2" i="19"/>
  <c r="L2" i="18"/>
  <c r="Q30" i="18"/>
  <c r="Q31" i="18" s="1"/>
  <c r="L2" i="17"/>
  <c r="L2" i="16"/>
  <c r="L2" i="15"/>
  <c r="I30" i="14"/>
  <c r="I31" i="14" s="1"/>
  <c r="L2" i="14"/>
  <c r="Q30" i="13"/>
  <c r="Q31" i="13" s="1"/>
  <c r="L2" i="12"/>
  <c r="Q26" i="12"/>
  <c r="Q27" i="12" s="1"/>
  <c r="I30" i="12"/>
  <c r="I31" i="12" s="1"/>
  <c r="I28" i="12" s="1"/>
  <c r="Q30" i="10"/>
  <c r="Q31" i="10" s="1"/>
  <c r="L2" i="10"/>
  <c r="Q26" i="9"/>
  <c r="Q27" i="9" s="1"/>
  <c r="L2" i="9"/>
  <c r="L2" i="8"/>
  <c r="L2" i="7"/>
  <c r="L2" i="6"/>
  <c r="Q26" i="6"/>
  <c r="Q27" i="6" s="1"/>
  <c r="M31" i="5"/>
  <c r="O31" i="5" s="1"/>
  <c r="M30" i="5"/>
  <c r="O30" i="5" s="1"/>
  <c r="Q26" i="5"/>
  <c r="Q30" i="16" l="1"/>
  <c r="Q31" i="16" s="1"/>
  <c r="Q30" i="9"/>
  <c r="Q31" i="9" s="1"/>
  <c r="I28" i="17"/>
  <c r="I28" i="19"/>
  <c r="I28" i="18"/>
  <c r="I28" i="14"/>
  <c r="Q28" i="13"/>
  <c r="L7" i="13" s="1"/>
  <c r="I28" i="11"/>
  <c r="Q27" i="5"/>
  <c r="Q30" i="21"/>
  <c r="Q31" i="21" s="1"/>
  <c r="Q28" i="21" s="1"/>
  <c r="Q30" i="19"/>
  <c r="Q31" i="19" s="1"/>
  <c r="Q28" i="19" s="1"/>
  <c r="Q28" i="17"/>
  <c r="L3" i="17" s="1"/>
  <c r="L5" i="17" s="1"/>
  <c r="Q28" i="16"/>
  <c r="I28" i="16"/>
  <c r="Q28" i="12"/>
  <c r="L3" i="12" s="1"/>
  <c r="L5" i="12" s="1"/>
  <c r="I28" i="8"/>
  <c r="Q30" i="20"/>
  <c r="Q31" i="20" s="1"/>
  <c r="Q28" i="20" s="1"/>
  <c r="L3" i="20" s="1"/>
  <c r="L5" i="20" s="1"/>
  <c r="Q30" i="6"/>
  <c r="Q31" i="6" s="1"/>
  <c r="Q28" i="6" s="1"/>
  <c r="Q28" i="7"/>
  <c r="I26" i="5"/>
  <c r="I27" i="5" s="1"/>
  <c r="I28" i="21"/>
  <c r="Q28" i="18"/>
  <c r="Q28" i="14"/>
  <c r="L3" i="14" s="1"/>
  <c r="L5" i="14" s="1"/>
  <c r="Q28" i="11"/>
  <c r="L7" i="11" s="1"/>
  <c r="Q28" i="10"/>
  <c r="L3" i="10" s="1"/>
  <c r="L5" i="10" s="1"/>
  <c r="Q28" i="9"/>
  <c r="L3" i="9" s="1"/>
  <c r="L5" i="9" s="1"/>
  <c r="Q28" i="8"/>
  <c r="I28" i="7"/>
  <c r="I30" i="5"/>
  <c r="I31" i="5" s="1"/>
  <c r="L3" i="22"/>
  <c r="L5" i="22" s="1"/>
  <c r="L7" i="22"/>
  <c r="L3" i="15"/>
  <c r="L5" i="15" s="1"/>
  <c r="L7" i="15"/>
  <c r="Q30" i="5"/>
  <c r="Q31" i="5" s="1"/>
  <c r="Q28" i="5" s="1"/>
  <c r="L3" i="8" l="1"/>
  <c r="L5" i="8" s="1"/>
  <c r="L3" i="19"/>
  <c r="L5" i="19" s="1"/>
  <c r="L3" i="13"/>
  <c r="L5" i="13" s="1"/>
  <c r="L3" i="18"/>
  <c r="L5" i="18" s="1"/>
  <c r="L7" i="17"/>
  <c r="L3" i="16"/>
  <c r="L5" i="16" s="1"/>
  <c r="L7" i="14"/>
  <c r="I28" i="5"/>
  <c r="L3" i="5" s="1"/>
  <c r="L5" i="5" s="1"/>
  <c r="L3" i="21"/>
  <c r="L5" i="21" s="1"/>
  <c r="L7" i="19"/>
  <c r="L7" i="16"/>
  <c r="L7" i="12"/>
  <c r="L7" i="20"/>
  <c r="L3" i="7"/>
  <c r="L5" i="7" s="1"/>
  <c r="L3" i="6"/>
  <c r="L5" i="6" s="1"/>
  <c r="L7" i="6"/>
  <c r="L7" i="21"/>
  <c r="L7" i="8"/>
  <c r="L7" i="18"/>
  <c r="L3" i="11"/>
  <c r="L5" i="11" s="1"/>
  <c r="L7" i="10"/>
  <c r="L7" i="9"/>
  <c r="L7" i="7"/>
  <c r="L7" i="5"/>
</calcChain>
</file>

<file path=xl/sharedStrings.xml><?xml version="1.0" encoding="utf-8"?>
<sst xmlns="http://schemas.openxmlformats.org/spreadsheetml/2006/main" count="1155" uniqueCount="45">
  <si>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</si>
  <si>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</si>
  <si>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</si>
  <si>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</si>
  <si>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</si>
  <si>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</si>
  <si>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</si>
  <si>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</si>
  <si>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</si>
  <si>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</si>
  <si>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</si>
  <si>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</si>
  <si>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</si>
  <si>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</si>
  <si>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</si>
  <si>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</si>
  <si>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</si>
  <si>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</si>
  <si>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</si>
  <si>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</si>
  <si>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</si>
  <si>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</si>
  <si>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</si>
  <si>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</si>
  <si>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</si>
  <si>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</si>
  <si>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</si>
  <si>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</si>
  <si>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</si>
  <si>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</si>
  <si>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</si>
  <si>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</si>
  <si>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</si>
  <si>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</si>
  <si>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</si>
  <si>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</si>
  <si>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</si>
  <si>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</si>
  <si>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</si>
  <si>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</si>
  <si>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</si>
  <si>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</si>
  <si>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</si>
  <si>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pil</t>
  </si>
  <si>
    <t>pil11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</si>
</sst>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25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9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1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5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5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5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7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9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6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6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7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1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7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2289" name="Drop Dow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2290" name="Drop Dow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2291" name="Drop Dow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4338" name="Drop Down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4339" name="Drop Down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9217" name="Drop Dow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9218" name="Drop Dow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9219" name="Drop Dow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0241" name="Drop Dow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0242" name="Drop Down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44.xml"/><Relationship Id="rId5" Type="http://schemas.openxmlformats.org/officeDocument/2006/relationships/ctrlProp" Target="../ctrlProps/ctrlProp43.xml"/><Relationship Id="rId4" Type="http://schemas.openxmlformats.org/officeDocument/2006/relationships/ctrlProp" Target="../ctrlProps/ctrlProp4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5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9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52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3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6" Type="http://schemas.openxmlformats.org/officeDocument/2006/relationships/ctrlProp" Target="../ctrlProps/ctrlProp56.xml"/><Relationship Id="rId5" Type="http://schemas.openxmlformats.org/officeDocument/2006/relationships/ctrlProp" Target="../ctrlProps/ctrlProp55.xml"/><Relationship Id="rId4" Type="http://schemas.openxmlformats.org/officeDocument/2006/relationships/ctrlProp" Target="../ctrlProps/ctrlProp5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7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6" Type="http://schemas.openxmlformats.org/officeDocument/2006/relationships/ctrlProp" Target="../ctrlProps/ctrlProp60.xml"/><Relationship Id="rId5" Type="http://schemas.openxmlformats.org/officeDocument/2006/relationships/ctrlProp" Target="../ctrlProps/ctrlProp59.xml"/><Relationship Id="rId4" Type="http://schemas.openxmlformats.org/officeDocument/2006/relationships/ctrlProp" Target="../ctrlProps/ctrlProp58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1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6" Type="http://schemas.openxmlformats.org/officeDocument/2006/relationships/ctrlProp" Target="../ctrlProps/ctrlProp64.xml"/><Relationship Id="rId5" Type="http://schemas.openxmlformats.org/officeDocument/2006/relationships/ctrlProp" Target="../ctrlProps/ctrlProp63.xml"/><Relationship Id="rId4" Type="http://schemas.openxmlformats.org/officeDocument/2006/relationships/ctrlProp" Target="../ctrlProps/ctrlProp62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5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6" Type="http://schemas.openxmlformats.org/officeDocument/2006/relationships/ctrlProp" Target="../ctrlProps/ctrlProp68.xml"/><Relationship Id="rId5" Type="http://schemas.openxmlformats.org/officeDocument/2006/relationships/ctrlProp" Target="../ctrlProps/ctrlProp67.xml"/><Relationship Id="rId4" Type="http://schemas.openxmlformats.org/officeDocument/2006/relationships/ctrlProp" Target="../ctrlProps/ctrlProp6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9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6" Type="http://schemas.openxmlformats.org/officeDocument/2006/relationships/ctrlProp" Target="../ctrlProps/ctrlProp72.xml"/><Relationship Id="rId5" Type="http://schemas.openxmlformats.org/officeDocument/2006/relationships/ctrlProp" Target="../ctrlProps/ctrlProp71.xml"/><Relationship Id="rId4" Type="http://schemas.openxmlformats.org/officeDocument/2006/relationships/ctrlProp" Target="../ctrlProps/ctrlProp7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0.35877001048378548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4.2168030667783087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0.7978834958230131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50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50</v>
      </c>
      <c r="N26" s="8" t="s">
        <v>41</v>
      </c>
      <c r="O26" s="8">
        <f>IF(B8=1,L26*2,L26)</f>
        <v>50</v>
      </c>
      <c r="P26" s="8" t="s">
        <v>10</v>
      </c>
      <c r="Q26" s="8">
        <f>O26*O27^3/12</f>
        <v>44366.666666666664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2527215.1898734178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8.8429244420979956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51" priority="62" stopIfTrue="1">
      <formula>"$F$12=2"</formula>
    </cfRule>
  </conditionalFormatting>
  <conditionalFormatting sqref="K13">
    <cfRule type="expression" dxfId="250" priority="61" stopIfTrue="1">
      <formula>B18&lt;&gt;2</formula>
    </cfRule>
  </conditionalFormatting>
  <conditionalFormatting sqref="K14">
    <cfRule type="expression" dxfId="249" priority="58" stopIfTrue="1">
      <formula>B18&lt;&gt;2</formula>
    </cfRule>
  </conditionalFormatting>
  <conditionalFormatting sqref="K15 K20">
    <cfRule type="expression" dxfId="248" priority="57" stopIfTrue="1">
      <formula>$B$18&lt;&gt;2</formula>
    </cfRule>
  </conditionalFormatting>
  <conditionalFormatting sqref="K19:K20">
    <cfRule type="expression" dxfId="247" priority="53" stopIfTrue="1">
      <formula>$B$13=1</formula>
    </cfRule>
    <cfRule type="expression" dxfId="246" priority="54" stopIfTrue="1">
      <formula>$B$12=1</formula>
    </cfRule>
    <cfRule type="expression" dxfId="245" priority="56" stopIfTrue="1">
      <formula>$B$18&lt;&gt;2</formula>
    </cfRule>
  </conditionalFormatting>
  <conditionalFormatting sqref="J18 H19:H20 K19:K20">
    <cfRule type="expression" dxfId="244" priority="49" stopIfTrue="1">
      <formula>$B$13=1</formula>
    </cfRule>
  </conditionalFormatting>
  <conditionalFormatting sqref="G18 J18 G19:H21 I19:I20 J19:K21 L19:L20">
    <cfRule type="expression" dxfId="243" priority="46">
      <formula>$B$8&gt;2</formula>
    </cfRule>
  </conditionalFormatting>
  <conditionalFormatting sqref="G12 J12 G13:L15">
    <cfRule type="expression" dxfId="242" priority="26">
      <formula>$B$3&gt;2</formula>
    </cfRule>
  </conditionalFormatting>
  <conditionalFormatting sqref="H19:H20">
    <cfRule type="expression" dxfId="241" priority="4">
      <formula>$B$3&gt;2</formula>
    </cfRule>
  </conditionalFormatting>
  <conditionalFormatting sqref="K19:K20">
    <cfRule type="expression" dxfId="240" priority="3">
      <formula>$B$3&gt;2</formula>
    </cfRule>
  </conditionalFormatting>
  <conditionalFormatting sqref="H19:H20">
    <cfRule type="expression" dxfId="239" priority="2">
      <formula>$B$3&gt;2</formula>
    </cfRule>
  </conditionalFormatting>
  <conditionalFormatting sqref="K19:K20">
    <cfRule type="expression" dxfId="23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0.62567689530685922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40.037861619309574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0.59971150378651283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>h</v>
      </c>
      <c r="K14" s="26">
        <v>70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70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1.4945945945945944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25" priority="14" stopIfTrue="1">
      <formula>"$F$12=2"</formula>
    </cfRule>
  </conditionalFormatting>
  <conditionalFormatting sqref="K13">
    <cfRule type="expression" dxfId="124" priority="13" stopIfTrue="1">
      <formula>B18&lt;&gt;2</formula>
    </cfRule>
  </conditionalFormatting>
  <conditionalFormatting sqref="K14">
    <cfRule type="expression" dxfId="123" priority="12" stopIfTrue="1">
      <formula>B18&lt;&gt;2</formula>
    </cfRule>
  </conditionalFormatting>
  <conditionalFormatting sqref="K15 K20">
    <cfRule type="expression" dxfId="122" priority="11" stopIfTrue="1">
      <formula>$B$18&lt;&gt;2</formula>
    </cfRule>
  </conditionalFormatting>
  <conditionalFormatting sqref="K19:K20">
    <cfRule type="expression" dxfId="121" priority="8" stopIfTrue="1">
      <formula>$B$13=1</formula>
    </cfRule>
    <cfRule type="expression" dxfId="120" priority="9" stopIfTrue="1">
      <formula>$B$12=1</formula>
    </cfRule>
    <cfRule type="expression" dxfId="119" priority="10" stopIfTrue="1">
      <formula>$B$18&lt;&gt;2</formula>
    </cfRule>
  </conditionalFormatting>
  <conditionalFormatting sqref="J18 H19:H20 K19:K20">
    <cfRule type="expression" dxfId="118" priority="7" stopIfTrue="1">
      <formula>$B$13=1</formula>
    </cfRule>
  </conditionalFormatting>
  <conditionalFormatting sqref="G18 J18 G19:H21 I19:I20 J19:K21 L19:L20">
    <cfRule type="expression" dxfId="117" priority="6">
      <formula>$B$8&gt;2</formula>
    </cfRule>
  </conditionalFormatting>
  <conditionalFormatting sqref="G12 J12 G13:L15">
    <cfRule type="expression" dxfId="116" priority="5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6" sqref="H6"/>
    </sheetView>
  </sheetViews>
  <sheetFormatPr defaultRowHeight="12.75" x14ac:dyDescent="0.2"/>
  <sheetData>
    <row r="1" spans="1:16" x14ac:dyDescent="0.2">
      <c r="A1" s="11" t="s">
        <v>44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0.88397519582245421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10.389801844567904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0.52187557688757624</v>
      </c>
      <c r="M7" s="20" t="s">
        <v>22</v>
      </c>
      <c r="P7" s="18" t="s">
        <v>32</v>
      </c>
    </row>
    <row r="8" spans="1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0.27451737451737451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0.62567689530685922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40.037861619309574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0.59971150378651283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50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22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5.53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1.4945945945945944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0.62567689530685922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40.037861619309574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0.59971150378651283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1.4945945945945944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0.35877001048378548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4.2168030667783087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0.7978834958230131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50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50</v>
      </c>
      <c r="N26" s="8" t="s">
        <v>41</v>
      </c>
      <c r="O26" s="8">
        <f>IF(B8=1,L26*2,L26)</f>
        <v>50</v>
      </c>
      <c r="P26" s="8" t="s">
        <v>10</v>
      </c>
      <c r="Q26" s="8">
        <f>O26*O27^3/12</f>
        <v>44366.666666666664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2527215.1898734178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8.8429244420979956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0.50060204695966293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32.034162732961583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0.66626578472639808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2.9891891891891889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0.50060204695966293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32.034162732961583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0.66626578472639808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2.9891891891891889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0.79903900508762016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9.3915043862933008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0.5419172267421295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0.54903474903474903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tabSelected="1"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0.79903900508762016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9.3915043862933008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0.5419172267421295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0.54903474903474903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0.50060204695966293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32.034162732961583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0.66626578472639808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2.9891891891891889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37" priority="14" stopIfTrue="1">
      <formula>"$F$12=2"</formula>
    </cfRule>
  </conditionalFormatting>
  <conditionalFormatting sqref="K13">
    <cfRule type="expression" dxfId="236" priority="13" stopIfTrue="1">
      <formula>B18&lt;&gt;2</formula>
    </cfRule>
  </conditionalFormatting>
  <conditionalFormatting sqref="K14">
    <cfRule type="expression" dxfId="235" priority="12" stopIfTrue="1">
      <formula>B18&lt;&gt;2</formula>
    </cfRule>
  </conditionalFormatting>
  <conditionalFormatting sqref="K15 K20">
    <cfRule type="expression" dxfId="234" priority="11" stopIfTrue="1">
      <formula>$B$18&lt;&gt;2</formula>
    </cfRule>
  </conditionalFormatting>
  <conditionalFormatting sqref="K19:K20">
    <cfRule type="expression" dxfId="233" priority="8" stopIfTrue="1">
      <formula>$B$13=1</formula>
    </cfRule>
    <cfRule type="expression" dxfId="232" priority="9" stopIfTrue="1">
      <formula>$B$12=1</formula>
    </cfRule>
    <cfRule type="expression" dxfId="231" priority="10" stopIfTrue="1">
      <formula>$B$18&lt;&gt;2</formula>
    </cfRule>
  </conditionalFormatting>
  <conditionalFormatting sqref="J18 H19:H20 K19:K20">
    <cfRule type="expression" dxfId="230" priority="7" stopIfTrue="1">
      <formula>$B$13=1</formula>
    </cfRule>
  </conditionalFormatting>
  <conditionalFormatting sqref="G18 J18 G19:H21 I19:I20 J19:K21 L19:L20">
    <cfRule type="expression" dxfId="229" priority="6">
      <formula>$B$8&gt;2</formula>
    </cfRule>
  </conditionalFormatting>
  <conditionalFormatting sqref="G12 J12 G13:L15">
    <cfRule type="expression" dxfId="228" priority="5">
      <formula>$B$3&gt;2</formula>
    </cfRule>
  </conditionalFormatting>
  <conditionalFormatting sqref="H19:H20">
    <cfRule type="expression" dxfId="227" priority="4">
      <formula>$B$3&gt;2</formula>
    </cfRule>
  </conditionalFormatting>
  <conditionalFormatting sqref="K19:K20">
    <cfRule type="expression" dxfId="226" priority="3">
      <formula>$B$3&gt;2</formula>
    </cfRule>
  </conditionalFormatting>
  <conditionalFormatting sqref="H19:H20">
    <cfRule type="expression" dxfId="225" priority="2">
      <formula>$B$3&gt;2</formula>
    </cfRule>
  </conditionalFormatting>
  <conditionalFormatting sqref="K19:K20">
    <cfRule type="expression" dxfId="22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0.79903900508762016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9.3915043862933008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0.5419172267421295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0.54903474903474903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23" priority="14" stopIfTrue="1">
      <formula>"$F$12=2"</formula>
    </cfRule>
  </conditionalFormatting>
  <conditionalFormatting sqref="K13">
    <cfRule type="expression" dxfId="222" priority="13" stopIfTrue="1">
      <formula>B18&lt;&gt;2</formula>
    </cfRule>
  </conditionalFormatting>
  <conditionalFormatting sqref="K14">
    <cfRule type="expression" dxfId="221" priority="12" stopIfTrue="1">
      <formula>B18&lt;&gt;2</formula>
    </cfRule>
  </conditionalFormatting>
  <conditionalFormatting sqref="K15 K20">
    <cfRule type="expression" dxfId="220" priority="11" stopIfTrue="1">
      <formula>$B$18&lt;&gt;2</formula>
    </cfRule>
  </conditionalFormatting>
  <conditionalFormatting sqref="K19:K20">
    <cfRule type="expression" dxfId="219" priority="8" stopIfTrue="1">
      <formula>$B$13=1</formula>
    </cfRule>
    <cfRule type="expression" dxfId="218" priority="9" stopIfTrue="1">
      <formula>$B$12=1</formula>
    </cfRule>
    <cfRule type="expression" dxfId="217" priority="10" stopIfTrue="1">
      <formula>$B$18&lt;&gt;2</formula>
    </cfRule>
  </conditionalFormatting>
  <conditionalFormatting sqref="J18 H19:H20 K19:K20">
    <cfRule type="expression" dxfId="216" priority="7" stopIfTrue="1">
      <formula>$B$13=1</formula>
    </cfRule>
  </conditionalFormatting>
  <conditionalFormatting sqref="G18 J18 G19:H21 I19:I20 J19:K21 L19:L20">
    <cfRule type="expression" dxfId="215" priority="6">
      <formula>$B$8&gt;2</formula>
    </cfRule>
  </conditionalFormatting>
  <conditionalFormatting sqref="G12 J12 G13:L15">
    <cfRule type="expression" dxfId="214" priority="5">
      <formula>$B$3&gt;2</formula>
    </cfRule>
  </conditionalFormatting>
  <conditionalFormatting sqref="H19:H20">
    <cfRule type="expression" dxfId="213" priority="4">
      <formula>$B$3&gt;2</formula>
    </cfRule>
  </conditionalFormatting>
  <conditionalFormatting sqref="K19:K20">
    <cfRule type="expression" dxfId="212" priority="3">
      <formula>$B$3&gt;2</formula>
    </cfRule>
  </conditionalFormatting>
  <conditionalFormatting sqref="H19:H20">
    <cfRule type="expression" dxfId="211" priority="2">
      <formula>$B$3&gt;2</formula>
    </cfRule>
  </conditionalFormatting>
  <conditionalFormatting sqref="K19:K20">
    <cfRule type="expression" dxfId="21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4" sqref="K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0.51075182358194149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32.683659869451482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0.65964967518762307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50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22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2.8144472953090118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50</v>
      </c>
      <c r="M30" s="8">
        <f>IF($B$18=1,0,IF($B$18=2,L30,L26))</f>
        <v>50</v>
      </c>
      <c r="N30" s="8" t="s">
        <v>42</v>
      </c>
      <c r="O30" s="8">
        <f>IF(B8=1,M30*2,M30)</f>
        <v>50</v>
      </c>
      <c r="P30" s="8" t="s">
        <v>10</v>
      </c>
      <c r="Q30" s="8">
        <f>O30*O31^3/12</f>
        <v>44366.666666666664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3032658.2278481014</v>
      </c>
      <c r="J31" s="16" t="s">
        <v>16</v>
      </c>
      <c r="L31" s="8">
        <f>IF($B$13=1,K14,K20)</f>
        <v>22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2527215.1898734178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09" priority="14" stopIfTrue="1">
      <formula>"$F$12=2"</formula>
    </cfRule>
  </conditionalFormatting>
  <conditionalFormatting sqref="K13">
    <cfRule type="expression" dxfId="208" priority="13" stopIfTrue="1">
      <formula>B18&lt;&gt;2</formula>
    </cfRule>
  </conditionalFormatting>
  <conditionalFormatting sqref="K14">
    <cfRule type="expression" dxfId="207" priority="12" stopIfTrue="1">
      <formula>B18&lt;&gt;2</formula>
    </cfRule>
  </conditionalFormatting>
  <conditionalFormatting sqref="K15 K20">
    <cfRule type="expression" dxfId="206" priority="11" stopIfTrue="1">
      <formula>$B$18&lt;&gt;2</formula>
    </cfRule>
  </conditionalFormatting>
  <conditionalFormatting sqref="K19:K20">
    <cfRule type="expression" dxfId="205" priority="8" stopIfTrue="1">
      <formula>$B$13=1</formula>
    </cfRule>
    <cfRule type="expression" dxfId="204" priority="9" stopIfTrue="1">
      <formula>$B$12=1</formula>
    </cfRule>
    <cfRule type="expression" dxfId="203" priority="10" stopIfTrue="1">
      <formula>$B$18&lt;&gt;2</formula>
    </cfRule>
  </conditionalFormatting>
  <conditionalFormatting sqref="J18 H19:H20 K19:K20">
    <cfRule type="expression" dxfId="202" priority="7" stopIfTrue="1">
      <formula>$B$13=1</formula>
    </cfRule>
  </conditionalFormatting>
  <conditionalFormatting sqref="G18 J18 G19:H21 I19:I20 J19:K21 L19:L20">
    <cfRule type="expression" dxfId="201" priority="6">
      <formula>$B$8&gt;2</formula>
    </cfRule>
  </conditionalFormatting>
  <conditionalFormatting sqref="G12 J12 G13:L15">
    <cfRule type="expression" dxfId="200" priority="5">
      <formula>$B$3&gt;2</formula>
    </cfRule>
  </conditionalFormatting>
  <conditionalFormatting sqref="H19:H20">
    <cfRule type="expression" dxfId="199" priority="4">
      <formula>$B$3&gt;2</formula>
    </cfRule>
  </conditionalFormatting>
  <conditionalFormatting sqref="K19:K20">
    <cfRule type="expression" dxfId="198" priority="3">
      <formula>$B$3&gt;2</formula>
    </cfRule>
  </conditionalFormatting>
  <conditionalFormatting sqref="H19:H20">
    <cfRule type="expression" dxfId="197" priority="2">
      <formula>$B$3&gt;2</formula>
    </cfRule>
  </conditionalFormatting>
  <conditionalFormatting sqref="K19:K20">
    <cfRule type="expression" dxfId="19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0.62567689530685922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40.037861619309574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0.59971150378651283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1.4945945945945944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95" priority="14" stopIfTrue="1">
      <formula>"$F$12=2"</formula>
    </cfRule>
  </conditionalFormatting>
  <conditionalFormatting sqref="K13">
    <cfRule type="expression" dxfId="194" priority="13" stopIfTrue="1">
      <formula>B18&lt;&gt;2</formula>
    </cfRule>
  </conditionalFormatting>
  <conditionalFormatting sqref="K14">
    <cfRule type="expression" dxfId="193" priority="12" stopIfTrue="1">
      <formula>B18&lt;&gt;2</formula>
    </cfRule>
  </conditionalFormatting>
  <conditionalFormatting sqref="K15 K20">
    <cfRule type="expression" dxfId="192" priority="11" stopIfTrue="1">
      <formula>$B$18&lt;&gt;2</formula>
    </cfRule>
  </conditionalFormatting>
  <conditionalFormatting sqref="K19:K20">
    <cfRule type="expression" dxfId="191" priority="8" stopIfTrue="1">
      <formula>$B$13=1</formula>
    </cfRule>
    <cfRule type="expression" dxfId="190" priority="9" stopIfTrue="1">
      <formula>$B$12=1</formula>
    </cfRule>
    <cfRule type="expression" dxfId="189" priority="10" stopIfTrue="1">
      <formula>$B$18&lt;&gt;2</formula>
    </cfRule>
  </conditionalFormatting>
  <conditionalFormatting sqref="J18 H19:H20 K19:K20">
    <cfRule type="expression" dxfId="188" priority="7" stopIfTrue="1">
      <formula>$B$13=1</formula>
    </cfRule>
  </conditionalFormatting>
  <conditionalFormatting sqref="G18 J18 G19:H21 I19:I20 J19:K21 L19:L20">
    <cfRule type="expression" dxfId="187" priority="6">
      <formula>$B$8&gt;2</formula>
    </cfRule>
  </conditionalFormatting>
  <conditionalFormatting sqref="G12 J12 G13:L15">
    <cfRule type="expression" dxfId="186" priority="5">
      <formula>$B$3&gt;2</formula>
    </cfRule>
  </conditionalFormatting>
  <conditionalFormatting sqref="H19:H20">
    <cfRule type="expression" dxfId="185" priority="4">
      <formula>$B$3&gt;2</formula>
    </cfRule>
  </conditionalFormatting>
  <conditionalFormatting sqref="K19:K20">
    <cfRule type="expression" dxfId="184" priority="3">
      <formula>$B$3&gt;2</formula>
    </cfRule>
  </conditionalFormatting>
  <conditionalFormatting sqref="H19:H20">
    <cfRule type="expression" dxfId="183" priority="2">
      <formula>$B$3&gt;2</formula>
    </cfRule>
  </conditionalFormatting>
  <conditionalFormatting sqref="K19:K20">
    <cfRule type="expression" dxfId="18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0.88397519582245421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10.389801844567904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0.52187557688757624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0.27451737451737451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81" priority="14" stopIfTrue="1">
      <formula>"$F$12=2"</formula>
    </cfRule>
  </conditionalFormatting>
  <conditionalFormatting sqref="K13">
    <cfRule type="expression" dxfId="180" priority="13" stopIfTrue="1">
      <formula>B18&lt;&gt;2</formula>
    </cfRule>
  </conditionalFormatting>
  <conditionalFormatting sqref="K14">
    <cfRule type="expression" dxfId="179" priority="12" stopIfTrue="1">
      <formula>B18&lt;&gt;2</formula>
    </cfRule>
  </conditionalFormatting>
  <conditionalFormatting sqref="K15 K20">
    <cfRule type="expression" dxfId="178" priority="11" stopIfTrue="1">
      <formula>$B$18&lt;&gt;2</formula>
    </cfRule>
  </conditionalFormatting>
  <conditionalFormatting sqref="K19:K20">
    <cfRule type="expression" dxfId="177" priority="8" stopIfTrue="1">
      <formula>$B$13=1</formula>
    </cfRule>
    <cfRule type="expression" dxfId="176" priority="9" stopIfTrue="1">
      <formula>$B$12=1</formula>
    </cfRule>
    <cfRule type="expression" dxfId="175" priority="10" stopIfTrue="1">
      <formula>$B$18&lt;&gt;2</formula>
    </cfRule>
  </conditionalFormatting>
  <conditionalFormatting sqref="J18 H19:H20 K19:K20">
    <cfRule type="expression" dxfId="174" priority="7" stopIfTrue="1">
      <formula>$B$13=1</formula>
    </cfRule>
  </conditionalFormatting>
  <conditionalFormatting sqref="G18 J18 G19:H21 I19:I20 J19:K21 L19:L20">
    <cfRule type="expression" dxfId="173" priority="6">
      <formula>$B$8&gt;2</formula>
    </cfRule>
  </conditionalFormatting>
  <conditionalFormatting sqref="G12 J12 G13:L15">
    <cfRule type="expression" dxfId="172" priority="5">
      <formula>$B$3&gt;2</formula>
    </cfRule>
  </conditionalFormatting>
  <conditionalFormatting sqref="H19:H20">
    <cfRule type="expression" dxfId="171" priority="4">
      <formula>$B$3&gt;2</formula>
    </cfRule>
  </conditionalFormatting>
  <conditionalFormatting sqref="K19:K20">
    <cfRule type="expression" dxfId="170" priority="3">
      <formula>$B$3&gt;2</formula>
    </cfRule>
  </conditionalFormatting>
  <conditionalFormatting sqref="H19:H20">
    <cfRule type="expression" dxfId="169" priority="2">
      <formula>$B$3&gt;2</formula>
    </cfRule>
  </conditionalFormatting>
  <conditionalFormatting sqref="K19:K20">
    <cfRule type="expression" dxfId="16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0.79903900508762016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9.3915043862933008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0.5419172267421295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6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0.54903474903474903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67" priority="14" stopIfTrue="1">
      <formula>"$F$12=2"</formula>
    </cfRule>
  </conditionalFormatting>
  <conditionalFormatting sqref="K13">
    <cfRule type="expression" dxfId="166" priority="13" stopIfTrue="1">
      <formula>B18&lt;&gt;2</formula>
    </cfRule>
  </conditionalFormatting>
  <conditionalFormatting sqref="K14">
    <cfRule type="expression" dxfId="165" priority="12" stopIfTrue="1">
      <formula>B18&lt;&gt;2</formula>
    </cfRule>
  </conditionalFormatting>
  <conditionalFormatting sqref="K15 K20">
    <cfRule type="expression" dxfId="164" priority="11" stopIfTrue="1">
      <formula>$B$18&lt;&gt;2</formula>
    </cfRule>
  </conditionalFormatting>
  <conditionalFormatting sqref="K19:K20">
    <cfRule type="expression" dxfId="163" priority="8" stopIfTrue="1">
      <formula>$B$13=1</formula>
    </cfRule>
    <cfRule type="expression" dxfId="162" priority="9" stopIfTrue="1">
      <formula>$B$12=1</formula>
    </cfRule>
    <cfRule type="expression" dxfId="161" priority="10" stopIfTrue="1">
      <formula>$B$18&lt;&gt;2</formula>
    </cfRule>
  </conditionalFormatting>
  <conditionalFormatting sqref="J18 H19:H20 K19:K20">
    <cfRule type="expression" dxfId="160" priority="7" stopIfTrue="1">
      <formula>$B$13=1</formula>
    </cfRule>
  </conditionalFormatting>
  <conditionalFormatting sqref="G18 J18 G19:H21 I19:I20 J19:K21 L19:L20">
    <cfRule type="expression" dxfId="159" priority="6">
      <formula>$B$8&gt;2</formula>
    </cfRule>
  </conditionalFormatting>
  <conditionalFormatting sqref="G12 J12 G13:L15">
    <cfRule type="expression" dxfId="158" priority="5">
      <formula>$B$3&gt;2</formula>
    </cfRule>
  </conditionalFormatting>
  <conditionalFormatting sqref="H19:H20">
    <cfRule type="expression" dxfId="157" priority="4">
      <formula>$B$3&gt;2</formula>
    </cfRule>
  </conditionalFormatting>
  <conditionalFormatting sqref="K19:K20">
    <cfRule type="expression" dxfId="156" priority="3">
      <formula>$B$3&gt;2</formula>
    </cfRule>
  </conditionalFormatting>
  <conditionalFormatting sqref="H19:H20">
    <cfRule type="expression" dxfId="155" priority="2">
      <formula>$B$3&gt;2</formula>
    </cfRule>
  </conditionalFormatting>
  <conditionalFormatting sqref="K19:K20">
    <cfRule type="expression" dxfId="15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6" sqref="H6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0.79903900508762016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9.3915043862933008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0.5419172267421295</v>
      </c>
      <c r="M7" s="20" t="s">
        <v>22</v>
      </c>
      <c r="P7" s="18" t="s">
        <v>32</v>
      </c>
    </row>
    <row r="8" spans="1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0.54903474903474903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53" priority="14" stopIfTrue="1">
      <formula>"$F$12=2"</formula>
    </cfRule>
  </conditionalFormatting>
  <conditionalFormatting sqref="K13">
    <cfRule type="expression" dxfId="152" priority="13" stopIfTrue="1">
      <formula>B18&lt;&gt;2</formula>
    </cfRule>
  </conditionalFormatting>
  <conditionalFormatting sqref="K14">
    <cfRule type="expression" dxfId="151" priority="12" stopIfTrue="1">
      <formula>B18&lt;&gt;2</formula>
    </cfRule>
  </conditionalFormatting>
  <conditionalFormatting sqref="K15 K20">
    <cfRule type="expression" dxfId="150" priority="11" stopIfTrue="1">
      <formula>$B$18&lt;&gt;2</formula>
    </cfRule>
  </conditionalFormatting>
  <conditionalFormatting sqref="K19:K20">
    <cfRule type="expression" dxfId="149" priority="8" stopIfTrue="1">
      <formula>$B$13=1</formula>
    </cfRule>
    <cfRule type="expression" dxfId="148" priority="9" stopIfTrue="1">
      <formula>$B$12=1</formula>
    </cfRule>
    <cfRule type="expression" dxfId="147" priority="10" stopIfTrue="1">
      <formula>$B$18&lt;&gt;2</formula>
    </cfRule>
  </conditionalFormatting>
  <conditionalFormatting sqref="J18 H19:H20 K19:K20">
    <cfRule type="expression" dxfId="146" priority="7" stopIfTrue="1">
      <formula>$B$13=1</formula>
    </cfRule>
  </conditionalFormatting>
  <conditionalFormatting sqref="G18 J18 G19:H21 I19:I20 J19:K21 L19:L20">
    <cfRule type="expression" dxfId="145" priority="6">
      <formula>$B$8&gt;2</formula>
    </cfRule>
  </conditionalFormatting>
  <conditionalFormatting sqref="G12 J12 G13:L15">
    <cfRule type="expression" dxfId="144" priority="5">
      <formula>$B$3&gt;2</formula>
    </cfRule>
  </conditionalFormatting>
  <conditionalFormatting sqref="H19:H20">
    <cfRule type="expression" dxfId="143" priority="4">
      <formula>$B$3&gt;2</formula>
    </cfRule>
  </conditionalFormatting>
  <conditionalFormatting sqref="K19:K20">
    <cfRule type="expression" dxfId="142" priority="3">
      <formula>$B$3&gt;2</formula>
    </cfRule>
  </conditionalFormatting>
  <conditionalFormatting sqref="H19:H20">
    <cfRule type="expression" dxfId="141" priority="2">
      <formula>$B$3&gt;2</formula>
    </cfRule>
  </conditionalFormatting>
  <conditionalFormatting sqref="K19:K20">
    <cfRule type="expression" dxfId="1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4" sqref="H14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0.51075182358194149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32.683659869451482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0.65964967518762307</v>
      </c>
      <c r="M7" s="20" t="s">
        <v>22</v>
      </c>
      <c r="P7" s="18" t="s">
        <v>32</v>
      </c>
    </row>
    <row r="8" spans="1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1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70</v>
      </c>
      <c r="L14" s="1" t="str">
        <f>IF($B$18=2,I14,"")</f>
        <v>cm</v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50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>h</v>
      </c>
      <c r="K20" s="26">
        <v>70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50</v>
      </c>
      <c r="N26" s="8" t="s">
        <v>41</v>
      </c>
      <c r="O26" s="8">
        <f>IF(B8=1,L26*2,L26)</f>
        <v>50</v>
      </c>
      <c r="P26" s="8" t="s">
        <v>10</v>
      </c>
      <c r="Q26" s="8">
        <f>O26*O27^3/12</f>
        <v>44366.666666666664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2527215.1898734178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2.8144472953090118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9" priority="14" stopIfTrue="1">
      <formula>"$F$12=2"</formula>
    </cfRule>
  </conditionalFormatting>
  <conditionalFormatting sqref="K13">
    <cfRule type="expression" dxfId="138" priority="13" stopIfTrue="1">
      <formula>B18&lt;&gt;2</formula>
    </cfRule>
  </conditionalFormatting>
  <conditionalFormatting sqref="K14">
    <cfRule type="expression" dxfId="137" priority="12" stopIfTrue="1">
      <formula>B18&lt;&gt;2</formula>
    </cfRule>
  </conditionalFormatting>
  <conditionalFormatting sqref="K15 K20">
    <cfRule type="expression" dxfId="136" priority="11" stopIfTrue="1">
      <formula>$B$18&lt;&gt;2</formula>
    </cfRule>
  </conditionalFormatting>
  <conditionalFormatting sqref="K19:K20">
    <cfRule type="expression" dxfId="135" priority="8" stopIfTrue="1">
      <formula>$B$13=1</formula>
    </cfRule>
    <cfRule type="expression" dxfId="134" priority="9" stopIfTrue="1">
      <formula>$B$12=1</formula>
    </cfRule>
    <cfRule type="expression" dxfId="133" priority="10" stopIfTrue="1">
      <formula>$B$18&lt;&gt;2</formula>
    </cfRule>
  </conditionalFormatting>
  <conditionalFormatting sqref="J18 H19:H20 K19:K20">
    <cfRule type="expression" dxfId="132" priority="7" stopIfTrue="1">
      <formula>$B$13=1</formula>
    </cfRule>
  </conditionalFormatting>
  <conditionalFormatting sqref="G18 J18 G19:H21 I19:I20 J19:K21 L19:L20">
    <cfRule type="expression" dxfId="131" priority="6">
      <formula>$B$8&gt;2</formula>
    </cfRule>
  </conditionalFormatting>
  <conditionalFormatting sqref="G12 J12 G13:L15">
    <cfRule type="expression" dxfId="130" priority="5">
      <formula>$B$3&gt;2</formula>
    </cfRule>
  </conditionalFormatting>
  <conditionalFormatting sqref="H19:H20">
    <cfRule type="expression" dxfId="129" priority="4">
      <formula>$B$3&gt;2</formula>
    </cfRule>
  </conditionalFormatting>
  <conditionalFormatting sqref="K19:K20">
    <cfRule type="expression" dxfId="128" priority="3">
      <formula>$B$3&gt;2</formula>
    </cfRule>
  </conditionalFormatting>
  <conditionalFormatting sqref="H19:H20">
    <cfRule type="expression" dxfId="127" priority="2">
      <formula>$B$3&gt;2</formula>
    </cfRule>
  </conditionalFormatting>
  <conditionalFormatting sqref="K19:K20">
    <cfRule type="expression" dxfId="12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pil1</vt:lpstr>
      <vt:lpstr>pil2</vt:lpstr>
      <vt:lpstr>pil3</vt:lpstr>
      <vt:lpstr>pil4</vt:lpstr>
      <vt:lpstr>pil5</vt:lpstr>
      <vt:lpstr>pil6</vt:lpstr>
      <vt:lpstr>pil7</vt:lpstr>
      <vt:lpstr>pil8</vt:lpstr>
      <vt:lpstr>pil9</vt:lpstr>
      <vt:lpstr>pil10</vt:lpstr>
      <vt:lpstr>pil11</vt:lpstr>
      <vt:lpstr>pil12</vt:lpstr>
      <vt:lpstr>pil13</vt:lpstr>
      <vt:lpstr>pil14</vt:lpstr>
      <vt:lpstr>pil15</vt:lpstr>
      <vt:lpstr>pil16</vt:lpstr>
      <vt:lpstr>pil17</vt:lpstr>
      <vt:lpstr>pil18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Samsung</cp:lastModifiedBy>
  <dcterms:created xsi:type="dcterms:W3CDTF">2013-01-02T09:55:43Z</dcterms:created>
  <dcterms:modified xsi:type="dcterms:W3CDTF">2017-02-01T17:23:50Z</dcterms:modified>
</cp:coreProperties>
</file>