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piegazioni" sheetId="1" r:id="rId1"/>
    <sheet name="Es 1" sheetId="2" r:id="rId2"/>
    <sheet name="Es 2" sheetId="3" r:id="rId3"/>
  </sheets>
  <definedNames/>
  <calcPr fullCalcOnLoad="1"/>
</workbook>
</file>

<file path=xl/sharedStrings.xml><?xml version="1.0" encoding="utf-8"?>
<sst xmlns="http://schemas.openxmlformats.org/spreadsheetml/2006/main" count="36" uniqueCount="19">
  <si>
    <t>Questo foglio di lavoro è stato utilizzato per risolvere tutti gli esempi proposti</t>
  </si>
  <si>
    <t>Esempio 1</t>
  </si>
  <si>
    <t>Esempio 2</t>
  </si>
  <si>
    <r>
      <t>R</t>
    </r>
    <r>
      <rPr>
        <sz val="8"/>
        <rFont val="Arial"/>
        <family val="2"/>
      </rPr>
      <t>ck</t>
    </r>
  </si>
  <si>
    <r>
      <t>f</t>
    </r>
    <r>
      <rPr>
        <sz val="8"/>
        <rFont val="Arial"/>
        <family val="2"/>
      </rPr>
      <t>ctm</t>
    </r>
  </si>
  <si>
    <r>
      <t>f</t>
    </r>
    <r>
      <rPr>
        <sz val="8"/>
        <rFont val="Arial"/>
        <family val="2"/>
      </rPr>
      <t>ctk</t>
    </r>
  </si>
  <si>
    <t>MPa</t>
  </si>
  <si>
    <r>
      <t>g</t>
    </r>
    <r>
      <rPr>
        <sz val="8"/>
        <rFont val="Arial"/>
        <family val="2"/>
      </rPr>
      <t>c</t>
    </r>
  </si>
  <si>
    <t>nel capitolo relativo all'acciaio (versione 2005)</t>
  </si>
  <si>
    <t>Tensioni di aderenza</t>
  </si>
  <si>
    <t>fbd</t>
  </si>
  <si>
    <t>per barre lisce</t>
  </si>
  <si>
    <t>per barre ad aderenza migliorata</t>
  </si>
  <si>
    <t>Lunghezza base di ancoraggio</t>
  </si>
  <si>
    <t>Fe B 44 k</t>
  </si>
  <si>
    <t>fyk</t>
  </si>
  <si>
    <t>fyd</t>
  </si>
  <si>
    <t>diametri</t>
  </si>
  <si>
    <t>lb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</si>
</sst>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"/>
  <sheetViews>
    <sheetView tabSelected="1" workbookViewId="0" topLeftCell="A1">
      <selection activeCell="A1" sqref="A1"/>
    </sheetView>
  </sheetViews>
  <sheetFormatPr defaultColWidth="9.140625" defaultRowHeight="12.75"/>
  <sheetData>
    <row r="2" ht="12.75">
      <c r="A2" t="s">
        <v>0</v>
      </c>
    </row>
    <row r="3" ht="12.75">
      <c r="A3" t="s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1</v>
      </c>
    </row>
    <row r="2" spans="1:6" ht="12.75">
      <c r="A2" s="1" t="s">
        <v>9</v>
      </c>
      <c r="E2" s="4" t="s">
        <v>7</v>
      </c>
      <c r="F2" s="2">
        <v>1.6</v>
      </c>
    </row>
    <row r="4" spans="1:5" ht="12.75">
      <c r="A4" s="2" t="s">
        <v>3</v>
      </c>
      <c r="B4" s="2">
        <v>25</v>
      </c>
      <c r="C4" s="2">
        <v>30</v>
      </c>
      <c r="D4" s="2">
        <v>35</v>
      </c>
      <c r="E4" t="s">
        <v>6</v>
      </c>
    </row>
    <row r="5" spans="1:5" ht="12.75">
      <c r="A5" s="2" t="s">
        <v>4</v>
      </c>
      <c r="B5" s="3">
        <f>0.27*B4^(2/3)</f>
        <v>2.30846752801354</v>
      </c>
      <c r="C5" s="3">
        <f>0.27*C4^(2/3)</f>
        <v>2.6068213384352004</v>
      </c>
      <c r="D5" s="3">
        <f>0.27*D4^(2/3)</f>
        <v>2.8889661975257135</v>
      </c>
      <c r="E5" t="s">
        <v>6</v>
      </c>
    </row>
    <row r="6" spans="1:5" ht="12.75">
      <c r="A6" s="2" t="s">
        <v>5</v>
      </c>
      <c r="B6" s="3">
        <f>0.7*B5</f>
        <v>1.6159272696094777</v>
      </c>
      <c r="C6" s="3">
        <f>0.7*C5</f>
        <v>1.8247749369046402</v>
      </c>
      <c r="D6" s="3">
        <f>0.7*D5</f>
        <v>2.022276338267999</v>
      </c>
      <c r="E6" t="s">
        <v>6</v>
      </c>
    </row>
    <row r="7" spans="1:6" ht="12.75">
      <c r="A7" s="2" t="s">
        <v>10</v>
      </c>
      <c r="B7" s="3">
        <f>0.32*SQRT(B4)/$F$2</f>
        <v>1</v>
      </c>
      <c r="C7" s="3">
        <f>0.32*SQRT(C4)/$F$2</f>
        <v>1.0954451150103321</v>
      </c>
      <c r="D7" s="3">
        <f>0.32*SQRT(D4)/$F$2</f>
        <v>1.1832159566199232</v>
      </c>
      <c r="E7" t="s">
        <v>6</v>
      </c>
      <c r="F7" t="s">
        <v>11</v>
      </c>
    </row>
    <row r="8" spans="1:6" ht="12.75">
      <c r="A8" s="2" t="s">
        <v>10</v>
      </c>
      <c r="B8" s="3">
        <f>2.25*B6/$F$2</f>
        <v>2.2723977228883276</v>
      </c>
      <c r="C8" s="3">
        <f>2.25*C6/$F$2</f>
        <v>2.56608975502215</v>
      </c>
      <c r="D8" s="3">
        <f>2.25*D6/$F$2</f>
        <v>2.8438261006893737</v>
      </c>
      <c r="E8" t="s">
        <v>6</v>
      </c>
      <c r="F8" t="s">
        <v>12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2</v>
      </c>
    </row>
    <row r="2" spans="1:8" ht="12.75">
      <c r="A2" s="1" t="s">
        <v>13</v>
      </c>
      <c r="E2" s="4" t="s">
        <v>7</v>
      </c>
      <c r="F2" s="2">
        <v>1.6</v>
      </c>
      <c r="H2" s="2" t="s">
        <v>14</v>
      </c>
    </row>
    <row r="3" spans="8:10" ht="12.75">
      <c r="H3" s="2" t="s">
        <v>15</v>
      </c>
      <c r="I3" s="2">
        <f>IF(H2="Fe B 38 k",375,IF(H2="Fe B 44 k",430,"?"))</f>
        <v>430</v>
      </c>
      <c r="J3" t="s">
        <v>6</v>
      </c>
    </row>
    <row r="4" spans="1:10" ht="12.75">
      <c r="A4" s="2" t="s">
        <v>3</v>
      </c>
      <c r="B4" s="2">
        <v>25</v>
      </c>
      <c r="C4" s="2">
        <v>30</v>
      </c>
      <c r="D4" s="2">
        <v>35</v>
      </c>
      <c r="E4" t="s">
        <v>6</v>
      </c>
      <c r="H4" s="2" t="s">
        <v>16</v>
      </c>
      <c r="I4" s="5">
        <f>I3/1.15</f>
        <v>373.9130434782609</v>
      </c>
      <c r="J4" t="s">
        <v>6</v>
      </c>
    </row>
    <row r="5" spans="1:5" ht="12.75">
      <c r="A5" s="2" t="s">
        <v>4</v>
      </c>
      <c r="B5" s="3">
        <f>0.27*B4^(2/3)</f>
        <v>2.30846752801354</v>
      </c>
      <c r="C5" s="3">
        <f>0.27*C4^(2/3)</f>
        <v>2.6068213384352004</v>
      </c>
      <c r="D5" s="3">
        <f>0.27*D4^(2/3)</f>
        <v>2.8889661975257135</v>
      </c>
      <c r="E5" t="s">
        <v>6</v>
      </c>
    </row>
    <row r="6" spans="1:5" ht="12.75">
      <c r="A6" s="2" t="s">
        <v>5</v>
      </c>
      <c r="B6" s="3">
        <f>0.7*B5</f>
        <v>1.6159272696094777</v>
      </c>
      <c r="C6" s="3">
        <f>0.7*C5</f>
        <v>1.8247749369046402</v>
      </c>
      <c r="D6" s="3">
        <f>0.7*D5</f>
        <v>2.022276338267999</v>
      </c>
      <c r="E6" t="s">
        <v>6</v>
      </c>
    </row>
    <row r="7" spans="1:6" ht="12.75">
      <c r="A7" s="2" t="s">
        <v>10</v>
      </c>
      <c r="B7" s="3">
        <f>2.25*B6/$F$2</f>
        <v>2.2723977228883276</v>
      </c>
      <c r="C7" s="3">
        <f>2.25*C6/$F$2</f>
        <v>2.56608975502215</v>
      </c>
      <c r="D7" s="3">
        <f>2.25*D6/$F$2</f>
        <v>2.8438261006893737</v>
      </c>
      <c r="E7" t="s">
        <v>6</v>
      </c>
      <c r="F7" t="s">
        <v>12</v>
      </c>
    </row>
    <row r="9" spans="1:5" ht="12.75">
      <c r="A9" s="2" t="s">
        <v>18</v>
      </c>
      <c r="B9" s="5">
        <f>$I$4/4/B7</f>
        <v>41.13639963991419</v>
      </c>
      <c r="C9" s="5">
        <f>$I$4/4/C7</f>
        <v>36.42828965222938</v>
      </c>
      <c r="D9" s="5">
        <f>$I$4/4/D7</f>
        <v>32.87059671015225</v>
      </c>
      <c r="E9" t="s">
        <v>17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Capitolo 6 - esempi</dc:title>
  <dc:subject/>
  <dc:creator>Aurelio Ghersi</dc:creator>
  <cp:keywords/>
  <dc:description/>
  <cp:lastModifiedBy>Aurelio Ghersi</cp:lastModifiedBy>
  <dcterms:created xsi:type="dcterms:W3CDTF">2004-12-19T10:30:24Z</dcterms:created>
  <dcterms:modified xsi:type="dcterms:W3CDTF">2005-02-07T11:08:21Z</dcterms:modified>
  <cp:category/>
  <cp:version/>
  <cp:contentType/>
  <cp:contentStatus/>
</cp:coreProperties>
</file>